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k" sheetId="1" r:id="rId1"/>
    <sheet name="our services" sheetId="2" r:id="rId2"/>
    <sheet name="our services-1" sheetId="3" r:id="rId3"/>
    <sheet name="employees" sheetId="4" r:id="rId4"/>
    <sheet name="item 5 market for registra" sheetId="5" r:id="rId5"/>
    <sheet name="item 6 selected financial" sheetId="6" r:id="rId6"/>
    <sheet name="item 6 selected financial -1" sheetId="7" r:id="rId7"/>
    <sheet name="item 6 selected financial -2" sheetId="8" r:id="rId8"/>
    <sheet name="results of operations" sheetId="9" r:id="rId9"/>
    <sheet name="contractual obligations" sheetId="10" r:id="rId10"/>
    <sheet name="consolidated balance sheet s" sheetId="11" r:id="rId11"/>
    <sheet name="operations" sheetId="12" r:id="rId12"/>
    <sheet name="stockholders equit y" sheetId="13" r:id="rId13"/>
    <sheet name="cash flow s" sheetId="14" r:id="rId14"/>
    <sheet name="notes to consolidated fina" sheetId="15" r:id="rId15"/>
    <sheet name="notes to consolidated fina-1" sheetId="16" r:id="rId16"/>
    <sheet name="notes to consolidated fina-2" sheetId="17" r:id="rId17"/>
    <sheet name="notes to consolidated fina-3" sheetId="18" r:id="rId18"/>
    <sheet name="notes to consolidated fina-4" sheetId="19" r:id="rId19"/>
    <sheet name="notes to consolidated fina-5" sheetId="20" r:id="rId20"/>
    <sheet name="notes to consolidated fina-6" sheetId="21" r:id="rId21"/>
    <sheet name="4 goodwill and other intan" sheetId="22" r:id="rId22"/>
    <sheet name="notes to consolidated fina-7" sheetId="23" r:id="rId23"/>
    <sheet name="notes to consolidated fina-8" sheetId="24" r:id="rId24"/>
    <sheet name="notes to consolidated fina-9" sheetId="25" r:id="rId25"/>
    <sheet name="6 accounts receivable" sheetId="26" r:id="rId26"/>
    <sheet name="6 accounts receivable-1" sheetId="27" r:id="rId27"/>
    <sheet name="7 equipment and leasehold" sheetId="28" r:id="rId28"/>
    <sheet name="8 accrued liabilities" sheetId="29" r:id="rId29"/>
    <sheet name="notes to consolidated fina-10" sheetId="30" r:id="rId30"/>
    <sheet name="summary of stock option ac" sheetId="31" r:id="rId31"/>
    <sheet name="notes to consolidated fina-11" sheetId="32" r:id="rId32"/>
    <sheet name="notes to consolidated fina-12" sheetId="33" r:id="rId33"/>
    <sheet name="notes to consolidated fina-13" sheetId="34" r:id="rId34"/>
    <sheet name="notes to consolidated fina-14" sheetId="35" r:id="rId35"/>
    <sheet name="notes to consolidated fina-15" sheetId="36" r:id="rId36"/>
    <sheet name="summary of restricted stoc" sheetId="37" r:id="rId37"/>
    <sheet name="10 debt obligations" sheetId="38" r:id="rId38"/>
    <sheet name="notes to consolidated fina-16" sheetId="39" r:id="rId39"/>
    <sheet name="11 commitments" sheetId="40" r:id="rId40"/>
    <sheet name="12 income taxes" sheetId="41" r:id="rId41"/>
    <sheet name="12 income taxes-1" sheetId="42" r:id="rId42"/>
    <sheet name="notes to consolidated fina-17" sheetId="43" r:id="rId43"/>
    <sheet name="notes to consolidated fina-18" sheetId="44" r:id="rId44"/>
    <sheet name="notes to consolidated fina-19" sheetId="45" r:id="rId45"/>
    <sheet name="notes to consolidated fina-20" sheetId="46" r:id="rId46"/>
    <sheet name="notes to consolidated fina-21" sheetId="47" r:id="rId47"/>
    <sheet name="addendum to asset purchase" sheetId="48" r:id="rId48"/>
    <sheet name="addendum to asset purchase-1" sheetId="49" r:id="rId49"/>
    <sheet name="addendum to asset purchase-2" sheetId="50" r:id="rId50"/>
    <sheet name="willdan group inc" sheetId="51" r:id="rId51"/>
    <sheet name="section 302 certification" sheetId="52" r:id="rId52"/>
    <sheet name="section 302 certification -1" sheetId="53" r:id="rId53"/>
    <sheet name="certification of chief exe" sheetId="54" r:id="rId54"/>
  </sheets>
  <definedNames/>
  <calcPr fullCalcOnLoad="1"/>
</workbook>
</file>

<file path=xl/sharedStrings.xml><?xml version="1.0" encoding="utf-8"?>
<sst xmlns="http://schemas.openxmlformats.org/spreadsheetml/2006/main" count="1030" uniqueCount="477">
  <si>
    <t>FORM 10‑K</t>
  </si>
  <si>
    <t>(Mark One)</t>
  </si>
  <si>
    <t>☒</t>
  </si>
  <si>
    <t>ANNUAL REPORT PURSUANT TO SECTION 13 OR 15(d) OF THE SECURITIES EXCHANGE ACT OF 1934</t>
  </si>
  <si>
    <t>For the Fiscal Year Ended December 30, 2016.</t>
  </si>
  <si>
    <t>Or</t>
  </si>
  <si>
    <t>☐</t>
  </si>
  <si>
    <t>TRANSITION REPORT PURSUANT TO SECTION 13 OR 15(d) OF THE SECURITIES EXCHANGE ACT OF 1934</t>
  </si>
  <si>
    <t>For the Transition Period from                        to                       .</t>
  </si>
  <si>
    <t>Our Services</t>
  </si>
  <si>
    <t>Fiscal Year</t>
  </si>
  <si>
    <t>2016</t>
  </si>
  <si>
    <t>2015</t>
  </si>
  <si>
    <t>2014</t>
  </si>
  <si>
    <t>Energy Efficiency Services</t>
  </si>
  <si>
    <t>68%</t>
  </si>
  <si>
    <t>55%</t>
  </si>
  <si>
    <t>49%</t>
  </si>
  <si>
    <t>Engineering Services</t>
  </si>
  <si>
    <t>25%</t>
  </si>
  <si>
    <t>34%</t>
  </si>
  <si>
    <t>38%</t>
  </si>
  <si>
    <t>Public Finance Services</t>
  </si>
  <si>
    <t>6%</t>
  </si>
  <si>
    <t>9%</t>
  </si>
  <si>
    <t>10%</t>
  </si>
  <si>
    <t>Homeland Security Services</t>
  </si>
  <si>
    <t>1%</t>
  </si>
  <si>
    <t>2%</t>
  </si>
  <si>
    <t>3%</t>
  </si>
  <si>
    <t>Time and materials</t>
  </si>
  <si>
    <t>24%</t>
  </si>
  <si>
    <t>31%</t>
  </si>
  <si>
    <t>Unit based</t>
  </si>
  <si>
    <t>30%</t>
  </si>
  <si>
    <t>Fixed price</t>
  </si>
  <si>
    <t>46%</t>
  </si>
  <si>
    <t>35%</t>
  </si>
  <si>
    <t>Total</t>
  </si>
  <si>
    <t>100%</t>
  </si>
  <si>
    <t>Employees</t>
  </si>
  <si>
    <t>As of</t>
  </si>
  <si>
    <t>Fiscal Year End</t>
  </si>
  <si>
    <t>Holding Company Employees (Willdan Group, Inc.)</t>
  </si>
  <si>
    <t>ITEM 5.  MARKET FOR REGISTRANT’S   COMMON EQUITY, RELATED STOCKHOLDER MATTERS AND ISSUER PURCHASES OF EQUITY SECURITIES</t>
  </si>
  <si>
    <t>High</t>
  </si>
  <si>
    <t>Low</t>
  </si>
  <si>
    <t>1st Quarter</t>
  </si>
  <si>
    <t>2nd Quarter</t>
  </si>
  <si>
    <t>3rd Quarter</t>
  </si>
  <si>
    <t>4th Quarter</t>
  </si>
  <si>
    <t>ITEM 6.  SELECTED FINANCIAL DATA</t>
  </si>
  <si>
    <t>2013</t>
  </si>
  <si>
    <t>2012</t>
  </si>
  <si>
    <t>(in thousands except per share amounts)</t>
  </si>
  <si>
    <t>Consolidated Statement of Operations Data:</t>
  </si>
  <si>
    <t>Contract revenue</t>
  </si>
  <si>
    <t>Direct costs of contract revenue (exclusive of depreciation and amortization shown separately below):</t>
  </si>
  <si>
    <t>Salaries and wages</t>
  </si>
  <si>
    <t>Subcontractor services and other direct costs</t>
  </si>
  <si>
    <t>Total direct costs of contract revenue</t>
  </si>
  <si>
    <t>General and administrative expenses:</t>
  </si>
  <si>
    <t>Salaries and wages, payroll taxes, employee benefits</t>
  </si>
  <si>
    <t>Facilities and facility related</t>
  </si>
  <si>
    <t>Stock-based compensation</t>
  </si>
  <si>
    <t>Depreciation and amortization</t>
  </si>
  <si>
    <t>Lease abandonment, net</t>
  </si>
  <si>
    <t>—</t>
  </si>
  <si>
    <t>Impairment of goodwill</t>
  </si>
  <si>
    <t>Other</t>
  </si>
  <si>
    <t>Total general and administrative expenses</t>
  </si>
  <si>
    <t>Income (loss) from operations</t>
  </si>
  <si>
    <t>Other (expense) income:</t>
  </si>
  <si>
    <t>Interest income</t>
  </si>
  <si>
    <t>Interest expense</t>
  </si>
  <si>
    <t>Other, net</t>
  </si>
  <si>
    <t>Total other (expense) income, net</t>
  </si>
  <si>
    <t>Income (loss) before income tax expense</t>
  </si>
  <si>
    <t>Income tax expense (benefit)</t>
  </si>
  <si>
    <t>Net income (loss)</t>
  </si>
  <si>
    <t>Earnings (loss) per common share:</t>
  </si>
  <si>
    <t>Basic</t>
  </si>
  <si>
    <t>Diluted</t>
  </si>
  <si>
    <t>Weighted average common shares outstanding:</t>
  </si>
  <si>
    <t>Other Operating Data (unaudited):</t>
  </si>
  <si>
    <t>Adjusted EBITDA(1)</t>
  </si>
  <si>
    <t>Employee headcount at period end(2)</t>
  </si>
  <si>
    <t>Fiscal Year Ended</t>
  </si>
  <si>
    <t>December 30,</t>
  </si>
  <si>
    <t>January 1,</t>
  </si>
  <si>
    <t>January 2,</t>
  </si>
  <si>
    <t>December 27,</t>
  </si>
  <si>
    <t>December 28,</t>
  </si>
  <si>
    <t>Consolidated Balance Sheet Data:</t>
  </si>
  <si>
    <t>Cash and cash equivalents</t>
  </si>
  <si>
    <t>Working capital</t>
  </si>
  <si>
    <t>Total assets</t>
  </si>
  <si>
    <t>Total indebtedness(3)</t>
  </si>
  <si>
    <t>Total stockholders’ equity</t>
  </si>
  <si>
    <t>Income tax (benefit) expense</t>
  </si>
  <si>
    <t>Interest accretion(a)</t>
  </si>
  <si>
    <t>Adjusted EBITDA</t>
  </si>
  <si>
    <t>Results of Operations</t>
  </si>
  <si>
    <t>Statement of Operations Data:</t>
  </si>
  <si>
    <t>Direct costs of contract revenue (exclusive of depreciation and amortization shown separately below):</t>
  </si>
  <si>
    <t>Salaries and wages, payroll taxes and employee benefits</t>
  </si>
  <si>
    <t>Income from operations</t>
  </si>
  <si>
    <t>Income before income taxes</t>
  </si>
  <si>
    <t>Net income</t>
  </si>
  <si>
    <t>3.8%</t>
  </si>
  <si>
    <t>3.0%</t>
  </si>
  <si>
    <t>8.7%</t>
  </si>
  <si>
    <t>Contractual Obligations</t>
  </si>
  <si>
    <t>Less than</t>
  </si>
  <si>
    <t>More than</t>
  </si>
  <si>
    <t>Contractual Obligations</t>
  </si>
  <si>
    <t>1 Year</t>
  </si>
  <si>
    <t>1 - 3 Years</t>
  </si>
  <si>
    <t>3 - 5 Years</t>
  </si>
  <si>
    <t>5 Years</t>
  </si>
  <si>
    <t>Long term debt(1)(2)</t>
  </si>
  <si>
    <t>$—</t>
  </si>
  <si>
    <t>Interest payments on debt outstanding(3)</t>
  </si>
  <si>
    <t>Operating leases</t>
  </si>
  <si>
    <t>Capital leases</t>
  </si>
  <si>
    <t>Total contractual cash obligations</t>
  </si>
  <si>
    <t>CONSOLIDATED BALANCE SHEET  S</t>
  </si>
  <si>
    <t>Assets</t>
  </si>
  <si>
    <t>Current assets:</t>
  </si>
  <si>
    <t>Accounts receivable, net of allowance for doubtful accounts of $785,000 and $760,000 at December 30, 2016 and January 1, 2016, respectively</t>
  </si>
  <si>
    <t>Costs and estimated earnings in excess of billings on uncompleted contracts</t>
  </si>
  <si>
    <t>Other receivables</t>
  </si>
  <si>
    <t>Prepaid expenses and other current assets</t>
  </si>
  <si>
    <t>Total current assets</t>
  </si>
  <si>
    <t>Equipment and leasehold improvements, net</t>
  </si>
  <si>
    <t>Goodwill</t>
  </si>
  <si>
    <t>Other intangible assets, net</t>
  </si>
  <si>
    <t>Other assets</t>
  </si>
  <si>
    <t>Liabilities and Stockholders’ Equity</t>
  </si>
  <si>
    <t>Current liabilities:</t>
  </si>
  <si>
    <t>Accounts payable</t>
  </si>
  <si>
    <t>Accrued liabilities</t>
  </si>
  <si>
    <t>Contingent consideration payable</t>
  </si>
  <si>
    <t>Billings in excess of costs and estimated earnings on uncompleted contracts</t>
  </si>
  <si>
    <t>Notes payable</t>
  </si>
  <si>
    <t>Capital lease obligations</t>
  </si>
  <si>
    <t>Total current liabilities</t>
  </si>
  <si>
    <t>Capital lease obligations, less current portion</t>
  </si>
  <si>
    <t>Deferred lease obligations</t>
  </si>
  <si>
    <t>Deferred income taxes, net</t>
  </si>
  <si>
    <t>Total liabilities</t>
  </si>
  <si>
    <t>Commitments and contingencies</t>
  </si>
  <si>
    <t>Stockholders’ equity:</t>
  </si>
  <si>
    <t>Preferred stock, $0.01 par value, 10,000,000 shares authorized, no shares issued and outstanding</t>
  </si>
  <si>
    <t>Common stock, $0.01 par value, 40,000,000 shares authorized; 8,348,000 and 7,904,000 shares issued and outstanding at December 30, 2016 and January 1, 2016, respectively</t>
  </si>
  <si>
    <t>Additional paid-in capital</t>
  </si>
  <si>
    <t>Retained earnings (accumulated deficit)</t>
  </si>
  <si>
    <t>Total liabilities and stockholders’ equity</t>
  </si>
  <si>
    <t>CONSOLIDATED STATEMENTS OF OPERATIONS</t>
  </si>
  <si>
    <t>Earnings per share:</t>
  </si>
  <si>
    <t>Weighted-average shares outstanding:</t>
  </si>
  <si>
    <t>CONSOLIDATED STATEMENTS OF STOCKHOLDERS’ EQUIT  Y</t>
  </si>
  <si>
    <t>Additional</t>
  </si>
  <si>
    <t>Common Stock</t>
  </si>
  <si>
    <t>Paid-in</t>
  </si>
  <si>
    <t>Retained Earnings</t>
  </si>
  <si>
    <t>Shares</t>
  </si>
  <si>
    <t>Amount</t>
  </si>
  <si>
    <t>Capital</t>
  </si>
  <si>
    <t>(Accumulated Deficit)</t>
  </si>
  <si>
    <t>Balances at December 27, 2013</t>
  </si>
  <si>
    <t>Shares of common stock issued in connection with employee stock purchase plan</t>
  </si>
  <si>
    <t>Shares of common stock issued in connection with incentive stock plan</t>
  </si>
  <si>
    <t>Balances at January 2, 2015</t>
  </si>
  <si>
    <t>Stock issued to acquire businesses</t>
  </si>
  <si>
    <t>Balance at January 1, 2016</t>
  </si>
  <si>
    <t>Stock issued to acquire business</t>
  </si>
  <si>
    <t>Stock-based compensation expense</t>
  </si>
  <si>
    <t>Balance at December 30, 2016</t>
  </si>
  <si>
    <t>CONSOLIDATED STATEMENTS OF CASH FLOW  S</t>
  </si>
  <si>
    <t>Cash flows from operating activities:</t>
  </si>
  <si>
    <t>Adjustments to reconcile net income to net cash provided by operating activities:</t>
  </si>
  <si>
    <t>Lease abandonment expense (recovery), net</t>
  </si>
  <si>
    <t>Loss (gain) on sale/disposal of equipment</t>
  </si>
  <si>
    <t>Provision for doubtful accounts</t>
  </si>
  <si>
    <t>Accretion and fair value adjustments of contingent consideration</t>
  </si>
  <si>
    <t>Changes in operating assets and liabilities, net of effects from business acquisitions:</t>
  </si>
  <si>
    <t>Accounts receivable</t>
  </si>
  <si>
    <t>Net cash provided by operating activities</t>
  </si>
  <si>
    <t>Cash flows from investing activities:</t>
  </si>
  <si>
    <t>Purchase of equipment and leasehold improvements</t>
  </si>
  <si>
    <t>Proceeds from sale of equipment</t>
  </si>
  <si>
    <t>Cash paid for acquisitions, net of cash acquired</t>
  </si>
  <si>
    <t>Net cash used in investing activities</t>
  </si>
  <si>
    <t>Cash flows from financing activities:</t>
  </si>
  <si>
    <t>Payments on contingent consideration</t>
  </si>
  <si>
    <t>Payments on notes payable</t>
  </si>
  <si>
    <t>Proceeds from notes payable</t>
  </si>
  <si>
    <t>Principal payments on capital lease obligations</t>
  </si>
  <si>
    <t>Proceeds from stock option exercise</t>
  </si>
  <si>
    <t>Proceeds from sales of common stock under employee stock purchase plan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</si>
  <si>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</si>
  <si>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</si>
  <si>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</si>
  <si>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</si>
  <si>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Supplemental disclosures of cash flow information:</t>
  </si>
  <si>
    <t>Cash paid during the period for:</t>
  </si>
  <si>
    <t>Interest</t>
  </si>
  <si>
    <t>Income taxes</t>
  </si>
  <si>
    <t>Supplemental disclosures of noncash investing and financing activities:</t>
  </si>
  <si>
    <t>Issuance of notes payable related to business acquisitions</t>
  </si>
  <si>
    <t>Issuance of common stock related to business acquisitions</t>
  </si>
  <si>
    <t>Contingent consideration related to business acquisitions</t>
  </si>
  <si>
    <t>Equipment acquired under capital leases</t>
  </si>
  <si>
    <t>NOTES TO CONSOLIDATED FINANCIAL STATEMENTS</t>
  </si>
  <si>
    <t>BMO Harris Bank Master Control Operating Account</t>
  </si>
  <si>
    <t>Cash on hand in business checking accounts</t>
  </si>
  <si>
    <t>Genesys</t>
  </si>
  <si>
    <t>Cash paid, net of cash acquired</t>
  </si>
  <si>
    <t>Other receivable for working capital adjustment</t>
  </si>
  <si>
    <t>Issuance of common stock</t>
  </si>
  <si>
    <t>Deferred purchase price, payable in 24 monthly installments</t>
  </si>
  <si>
    <t>Total consideration</t>
  </si>
  <si>
    <t>Current assets</t>
  </si>
  <si>
    <t>Non-current assets</t>
  </si>
  <si>
    <t>Cash</t>
  </si>
  <si>
    <t>Property, plant and equipment</t>
  </si>
  <si>
    <t>Liabilities</t>
  </si>
  <si>
    <t>Customer relationships</t>
  </si>
  <si>
    <t>Backlog</t>
  </si>
  <si>
    <t>Tradename</t>
  </si>
  <si>
    <t>Non-compete agreements</t>
  </si>
  <si>
    <t>Net assets acquired</t>
  </si>
  <si>
    <t>Year Ended</t>
  </si>
  <si>
    <t>In thousands (except per share data)</t>
  </si>
  <si>
    <t>Pro forma revenue</t>
  </si>
  <si>
    <t>Pro forma income from operations</t>
  </si>
  <si>
    <t>Pro forma net income</t>
  </si>
  <si>
    <t>360 Energy</t>
  </si>
  <si>
    <t>Abacus</t>
  </si>
  <si>
    <t>Economists, LLC</t>
  </si>
  <si>
    <t>Cash paid</t>
  </si>
  <si>
    <t>Issuance of notes payable</t>
  </si>
  <si>
    <t>Contingent consideration</t>
  </si>
  <si>
    <t>Cash acquired</t>
  </si>
  <si>
    <t>License to bid</t>
  </si>
  <si>
    <t>Other assets, net</t>
  </si>
  <si>
    <t>Weighted average shares outstanding:</t>
  </si>
  <si>
    <t>4. GOODWILL AND OTHER INTANGIBLE ASSETS</t>
  </si>
  <si>
    <t>Acquisitions</t>
  </si>
  <si>
    <t>Adjustments</t>
  </si>
  <si>
    <t>Reporting Unit:</t>
  </si>
  <si>
    <t>December 30, 2016</t>
  </si>
  <si>
    <t>January 1, 2016</t>
  </si>
  <si>
    <t>Gross</t>
  </si>
  <si>
    <t>Accumulated</t>
  </si>
  <si>
    <t>Amortization</t>
  </si>
  <si>
    <t>Period (yrs)</t>
  </si>
  <si>
    <t>2.5 - 3.5</t>
  </si>
  <si>
    <t>4  -  5</t>
  </si>
  <si>
    <t>Fiscal year:</t>
  </si>
  <si>
    <t>2017</t>
  </si>
  <si>
    <t>2018</t>
  </si>
  <si>
    <t>2019</t>
  </si>
  <si>
    <t>2020</t>
  </si>
  <si>
    <t>2021</t>
  </si>
  <si>
    <t>Weighted-average common shares outstanding</t>
  </si>
  <si>
    <t>Effect of dilutive stock options and restricted stock awards</t>
  </si>
  <si>
    <t>Weighted-average common shares outstanding-diluted</t>
  </si>
  <si>
    <t>6. ACCOUNTS RECEIVABLE</t>
  </si>
  <si>
    <t>Billed</t>
  </si>
  <si>
    <t>Unbilled (1)</t>
  </si>
  <si>
    <t>Contract retentions</t>
  </si>
  <si>
    <t>Allowance for doubtful accounts</t>
  </si>
  <si>
    <t>Balance as of the beginning of the year</t>
  </si>
  <si>
    <t>Write-offs of uncollectible accounts</t>
  </si>
  <si>
    <t>Balance as of the end of the year</t>
  </si>
  <si>
    <t>7. EQUIPMENT AND LEASEHOLD IMPROVEMENTS</t>
  </si>
  <si>
    <t>Furniture and fixtures</t>
  </si>
  <si>
    <t>Computer hardware and software</t>
  </si>
  <si>
    <t>Leasehold improvements</t>
  </si>
  <si>
    <t>Equipment under capital leases</t>
  </si>
  <si>
    <t>Automobiles, trucks, and field equipment</t>
  </si>
  <si>
    <t>Accumulated depreciation and amortization</t>
  </si>
  <si>
    <t>8. ACCRUED LIABILITIES</t>
  </si>
  <si>
    <t>Accrued bonuses</t>
  </si>
  <si>
    <t>Accrued interest</t>
  </si>
  <si>
    <t>Paid leave bank</t>
  </si>
  <si>
    <t>Compensation and payroll taxes</t>
  </si>
  <si>
    <t>Accrued legal</t>
  </si>
  <si>
    <t>Accrued workers’ compensation insurance</t>
  </si>
  <si>
    <t>Accrued rent</t>
  </si>
  <si>
    <t>Employee withholdings</t>
  </si>
  <si>
    <t>Client deposits</t>
  </si>
  <si>
    <t>Unvouchered accounts payable</t>
  </si>
  <si>
    <t>Total accrued liabilities</t>
  </si>
  <si>
    <t>Expected volatility</t>
  </si>
  <si>
    <t>39%</t>
  </si>
  <si>
    <t>-</t>
  </si>
  <si>
    <t>41%</t>
  </si>
  <si>
    <t>42%</t>
  </si>
  <si>
    <t>40%</t>
  </si>
  <si>
    <t>Expected dividends</t>
  </si>
  <si>
    <t>0%</t>
  </si>
  <si>
    <t>Expected term (in years)</t>
  </si>
  <si>
    <t>Risk-free rate</t>
  </si>
  <si>
    <t>1.2%</t>
  </si>
  <si>
    <t>1.84%</t>
  </si>
  <si>
    <t>1.33%</t>
  </si>
  <si>
    <t>1.75%</t>
  </si>
  <si>
    <t>1.63%</t>
  </si>
  <si>
    <t>1.73%</t>
  </si>
  <si>
    <t>Summary of Stock Option Activity</t>
  </si>
  <si>
    <t>Weighted-</t>
  </si>
  <si>
    <t>Average</t>
  </si>
  <si>
    <t>Remaining</t>
  </si>
  <si>
    <t>Exercise</t>
  </si>
  <si>
    <t>Contractual</t>
  </si>
  <si>
    <t>Options</t>
  </si>
  <si>
    <t>Price</t>
  </si>
  <si>
    <t>Term (Years)</t>
  </si>
  <si>
    <t>Outstanding at January 1, 2016</t>
  </si>
  <si>
    <t>Granted</t>
  </si>
  <si>
    <t>Exercised</t>
  </si>
  <si>
    <t>Forfeited or expired</t>
  </si>
  <si>
    <t>Outstanding at December 30, 2016</t>
  </si>
  <si>
    <t>Vested at December 30, 2016</t>
  </si>
  <si>
    <t>Exercisable at December 30, 2016</t>
  </si>
  <si>
    <t>Term (Years)</t>
  </si>
  <si>
    <t>Outstanding at January 2, 2015</t>
  </si>
  <si>
    <t>Vested at January 1, 2016</t>
  </si>
  <si>
    <t>Exercisable at January 1, 2016</t>
  </si>
  <si>
    <t>Outstanding at December 27, 2013</t>
  </si>
  <si>
    <t>Vested at January 2, 2015</t>
  </si>
  <si>
    <t>Exercisable at January 2, 2015</t>
  </si>
  <si>
    <t>Grant-Date</t>
  </si>
  <si>
    <t>Fair Value</t>
  </si>
  <si>
    <t>Nonvested at January 1, 2016</t>
  </si>
  <si>
    <t>Vested</t>
  </si>
  <si>
    <t>Forfeited</t>
  </si>
  <si>
    <t>Nonvested at December 30, 2016</t>
  </si>
  <si>
    <t>Nonvested at January 2, 2015</t>
  </si>
  <si>
    <t>Nonvested at December 27, 2013</t>
  </si>
  <si>
    <t>Summary of Restricted Stock Activity</t>
  </si>
  <si>
    <t>Restricted Stock</t>
  </si>
  <si>
    <t>Grant Date
Fair Value</t>
  </si>
  <si>
    <t>Awarded</t>
  </si>
  <si>
    <t>10. DEBT OBLIGATIONS</t>
  </si>
  <si>
    <t>Outstanding borrowings on delayed draw term loan</t>
  </si>
  <si>
    <t>Notes payable for 360 Energy Engineers, LLC, bearing interest at 4%, payable in monthly principal and interest installments of $88,752 through November 2017.</t>
  </si>
  <si>
    <t>Notes payable for Abacus, bearing interest at 4%, payable in monthly principal and interest installments of $54,281 through January 2017.</t>
  </si>
  <si>
    <t>Notes payable for insurance, bearing interest at 2.773%, payable in monthly principal and interest installments of $55,868 through October 2016.</t>
  </si>
  <si>
    <t>Notes payable for Genesys, bearing interest at .650%, payable in monthly principal and interest installments of $191,667 through March 2018.</t>
  </si>
  <si>
    <t>Less current portion</t>
  </si>
  <si>
    <t>Debt obligations, less current portion</t>
  </si>
  <si>
    <t>Fiscal Year:</t>
  </si>
  <si>
    <t>11. COMMITMENTS</t>
  </si>
  <si>
    <t>Operating</t>
  </si>
  <si>
    <t>2022</t>
  </si>
  <si>
    <t>2023</t>
  </si>
  <si>
    <t>Total future minimum lease payments</t>
  </si>
  <si>
    <t>Amount representing interest (at rates ranging from 3.25% to 3.75%)</t>
  </si>
  <si>
    <t>Present value of net minimum lease payments under capital leases</t>
  </si>
  <si>
    <t>12. INCOME TAXES</t>
  </si>
  <si>
    <t>Current federal taxes</t>
  </si>
  <si>
    <t>Current state taxes</t>
  </si>
  <si>
    <t>Deferred federal taxes (benefit)</t>
  </si>
  <si>
    <t>Deferred state taxes (benefit)</t>
  </si>
  <si>
    <t>Computed “expected” federal income tax expense</t>
  </si>
  <si>
    <t>Permanent differences</t>
  </si>
  <si>
    <t>Stock options and disqualifying dispositions</t>
  </si>
  <si>
    <t>Energy efficient building deduction</t>
  </si>
  <si>
    <t>Current and deferred state income tax expense, net of federal benefit</t>
  </si>
  <si>
    <t>Change in valuation allowances on deferred tax assets</t>
  </si>
  <si>
    <t>Deferred tax assets:</t>
  </si>
  <si>
    <t>Accounts receivable allowance</t>
  </si>
  <si>
    <t>Other accrued liabilities</t>
  </si>
  <si>
    <t>Federal and state net operating losses</t>
  </si>
  <si>
    <t>Intangible assets</t>
  </si>
  <si>
    <t>Valuation allowance</t>
  </si>
  <si>
    <t>Net deferred tax assets</t>
  </si>
  <si>
    <t>Deferred tax liabilities:</t>
  </si>
  <si>
    <t>Deferred revenue</t>
  </si>
  <si>
    <t>Fixed assets</t>
  </si>
  <si>
    <t>Net deferred tax liability</t>
  </si>
  <si>
    <t>Energy</t>
  </si>
  <si>
    <t>Public</t>
  </si>
  <si>
    <t>Homeland</t>
  </si>
  <si>
    <t>Efficiency</t>
  </si>
  <si>
    <t>Engineering</t>
  </si>
  <si>
    <t>Finance</t>
  </si>
  <si>
    <t>Security</t>
  </si>
  <si>
    <t>Unallocated</t>
  </si>
  <si>
    <t>Consolidated</t>
  </si>
  <si>
    <t>Services</t>
  </si>
  <si>
    <t>Corporate</t>
  </si>
  <si>
    <t>Intersegment</t>
  </si>
  <si>
    <t>Fiscal Year 2016</t>
  </si>
  <si>
    <t>Interest (expense) income</t>
  </si>
  <si>
    <t>Segment profit (loss) before income tax expense</t>
  </si>
  <si>
    <t>Segment assets(1)</t>
  </si>
  <si>
    <t>Fiscal Year 2015</t>
  </si>
  <si>
    <t>Fiscal Year 2014</t>
  </si>
  <si>
    <t>Segment profit before income tax expense</t>
  </si>
  <si>
    <t>Assets:</t>
  </si>
  <si>
    <t>Accounts Receivable, net</t>
  </si>
  <si>
    <t>Prepaid expenses</t>
  </si>
  <si>
    <t>Intercompany receivables</t>
  </si>
  <si>
    <t>Investments in subsidiaries</t>
  </si>
  <si>
    <t>Fiscal Three Months Ended</t>
  </si>
  <si>
    <t>April 1,</t>
  </si>
  <si>
    <t>July 1,</t>
  </si>
  <si>
    <t>September 30,</t>
  </si>
  <si>
    <t>Income tax expense</t>
  </si>
  <si>
    <t>April 3,</t>
  </si>
  <si>
    <t>July 3,</t>
  </si>
  <si>
    <t>October 2,</t>
  </si>
  <si>
    <t>Addendum to Asset Purchase and Merger Agreement</t>
  </si>
  <si>
    <t>Asset Acquisition</t>
  </si>
  <si>
    <t>Merger</t>
  </si>
  <si>
    <t>Customer Relationship</t>
  </si>
  <si>
    <t>Non-compete</t>
  </si>
  <si>
    <t>Cash &amp; Misc.</t>
  </si>
  <si>
    <t>11,605,000”</t>
  </si>
  <si>
    <t>Gross Receivable from Braun and Mineo:</t>
  </si>
  <si>
    <t>Offsets:</t>
  </si>
  <si>
    <t>Cash acquired at closing</t>
  </si>
  <si>
    <t>AR over 270 days collected as of 12/30/2016</t>
  </si>
  <si>
    <t>AP over 270 days paid as of 12/30/2016</t>
  </si>
  <si>
    <t>Insurance Premium Refund</t>
  </si>
  <si>
    <t>Uncontracted work performed before acquisition</t>
  </si>
  <si>
    <t>Total offsets:</t>
  </si>
  <si>
    <t>Amount owed by Braun and Mineo</t>
  </si>
  <si>
    <t>Final Calculation
based on Asset
Purchase
Agreement</t>
  </si>
  <si>
    <t>Agreed TNAV - Post Closing</t>
  </si>
  <si>
    <t>Less Fixed Assets</t>
  </si>
  <si>
    <t>Less Other LT Assets</t>
  </si>
  <si>
    <t>Less:  Tax Basis</t>
  </si>
  <si>
    <t>Diff in Tax Rate -</t>
  </si>
  <si>
    <t>19.6%</t>
  </si>
  <si>
    <t>Denominator of Calc (1-28.82%)</t>
  </si>
  <si>
    <t>Additional Tax on NWC (NWC * .196%)</t>
  </si>
  <si>
    <t>Additional Tax on Gross Up at 28.82%</t>
  </si>
  <si>
    <t>Tax Gross UP  ($646,071/0.7118)</t>
  </si>
  <si>
    <t>WILLDAN GROUP, INC.</t>
  </si>
  <si>
    <t>Name of Entity</t>
  </si>
  <si>
    <t>Jurisdiction of
Organization</t>
  </si>
  <si>
    <t>Ownership Interest</t>
  </si>
  <si>
    <t>Willdan Engineering</t>
  </si>
  <si>
    <t>California</t>
  </si>
  <si>
    <t>100% Willdan Group, Inc.</t>
  </si>
  <si>
    <t>Willdan Energy Solutions</t>
  </si>
  <si>
    <t>Willdan Engineers and Constructors</t>
  </si>
  <si>
    <t>Willdan Financial Services</t>
  </si>
  <si>
    <t>Willdan Homeland Solutions</t>
  </si>
  <si>
    <t>Willdan Infrastructure</t>
  </si>
  <si>
    <t>Willdan Lighting &amp; Electric, Inc.</t>
  </si>
  <si>
    <t>Delaware</t>
  </si>
  <si>
    <t>Willdan Lighting &amp; Electric of California</t>
  </si>
  <si>
    <t>Willdan Lighting &amp; Electric of Washington, Inc.</t>
  </si>
  <si>
    <t>Washington</t>
  </si>
  <si>
    <t>Electrotech of NY Electrical Inc.</t>
  </si>
  <si>
    <t>New York</t>
  </si>
  <si>
    <t>Public Agency Resources</t>
  </si>
  <si>
    <t>Abacus Resource Management Company</t>
  </si>
  <si>
    <t>100% Willdan Group, Inc.</t>
  </si>
  <si>
    <t>SECTION 302 CERTIFICATION OF CHIEF EXECUTIVE OFFICER</t>
  </si>
  <si>
    <t>By:</t>
  </si>
  <si>
    <t>/s/ Thomas D. Brisbin</t>
  </si>
  <si>
    <t>Thomas D. Brisbin</t>
  </si>
  <si>
    <t>Chief Executive Officer</t>
  </si>
  <si>
    <t>SECTION 302 CERTIFICATION OF CHIEF FINANCIAL OFFICER</t>
  </si>
  <si>
    <t>/s/ Stacy B. McLaughlin</t>
  </si>
  <si>
    <t>Stacy B. McLaughlin</t>
  </si>
  <si>
    <t>Chief Financial Officer and Vice President</t>
  </si>
  <si>
    <t>Certification of Chief Executive Officer and Chief Financial Officer Pursuant to 18 U.S.C. 1350,</t>
  </si>
  <si>
    <t>March 10, 2017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</si>
</sst>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Alignment="1">
      <alignment horizontal="right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8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A4" s="2" t="s">
        <v>1</v>
      </c>
    </row>
    <row r="5" spans="1:2" ht="15">
      <c r="A5" s="3" t="s">
        <v>2</v>
      </c>
      <c r="B5" s="4" t="s">
        <v>3</v>
      </c>
    </row>
    <row r="6" spans="1:2" ht="15">
      <c r="A6" s="5" t="s">
        <v>4</v>
      </c>
      <c r="B6" s="5"/>
    </row>
    <row r="7" spans="1:2" ht="15">
      <c r="A7" s="5" t="s">
        <v>5</v>
      </c>
      <c r="B7" s="5"/>
    </row>
    <row r="8" spans="1:2" ht="15">
      <c r="A8" s="3" t="s">
        <v>6</v>
      </c>
      <c r="B8" s="4" t="s">
        <v>7</v>
      </c>
    </row>
    <row r="9" spans="1:2" ht="15">
      <c r="A9" s="5" t="s">
        <v>8</v>
      </c>
      <c r="B9" s="5"/>
    </row>
  </sheetData>
  <sheetProtection selectLockedCells="1" selectUnlockedCells="1"/>
  <mergeCells count="4">
    <mergeCell ref="A2:F2"/>
    <mergeCell ref="A6:B6"/>
    <mergeCell ref="A7:B7"/>
    <mergeCell ref="A9: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2:17" ht="15">
      <c r="B5" s="2"/>
      <c r="C5" s="3"/>
      <c r="D5" s="3"/>
      <c r="E5" s="2"/>
      <c r="F5" s="5" t="s">
        <v>113</v>
      </c>
      <c r="G5" s="5"/>
      <c r="H5" s="2"/>
      <c r="I5" s="3"/>
      <c r="J5" s="3"/>
      <c r="K5" s="2"/>
      <c r="L5" s="3"/>
      <c r="M5" s="3"/>
      <c r="N5" s="2"/>
      <c r="O5" s="5" t="s">
        <v>114</v>
      </c>
      <c r="P5" s="5"/>
      <c r="Q5" s="2"/>
    </row>
    <row r="6" spans="1:17" ht="15">
      <c r="A6" s="4" t="s">
        <v>115</v>
      </c>
      <c r="B6" s="3"/>
      <c r="C6" s="5" t="s">
        <v>38</v>
      </c>
      <c r="D6" s="5"/>
      <c r="E6" s="3"/>
      <c r="F6" s="5" t="s">
        <v>116</v>
      </c>
      <c r="G6" s="5"/>
      <c r="H6" s="3"/>
      <c r="I6" s="5" t="s">
        <v>117</v>
      </c>
      <c r="J6" s="5"/>
      <c r="K6" s="3"/>
      <c r="L6" s="5" t="s">
        <v>118</v>
      </c>
      <c r="M6" s="5"/>
      <c r="N6" s="3"/>
      <c r="O6" s="5" t="s">
        <v>119</v>
      </c>
      <c r="P6" s="5"/>
      <c r="Q6" s="2"/>
    </row>
    <row r="7" spans="1:16" ht="15">
      <c r="A7" t="s">
        <v>120</v>
      </c>
      <c r="C7" s="8">
        <v>6046000</v>
      </c>
      <c r="D7" s="8"/>
      <c r="F7" s="8">
        <v>3972000</v>
      </c>
      <c r="G7" s="8"/>
      <c r="I7" s="8">
        <v>2074000</v>
      </c>
      <c r="J7" s="8"/>
      <c r="L7" s="15" t="s">
        <v>121</v>
      </c>
      <c r="M7" s="15"/>
      <c r="O7" s="15" t="s">
        <v>121</v>
      </c>
      <c r="P7" s="15"/>
    </row>
    <row r="8" spans="1:16" ht="15">
      <c r="A8" t="s">
        <v>122</v>
      </c>
      <c r="D8" s="6">
        <v>111000</v>
      </c>
      <c r="G8" s="6">
        <v>110000</v>
      </c>
      <c r="J8" s="6">
        <v>1000</v>
      </c>
      <c r="M8" s="9" t="s">
        <v>67</v>
      </c>
      <c r="P8" s="9" t="s">
        <v>67</v>
      </c>
    </row>
    <row r="9" spans="1:16" ht="15">
      <c r="A9" t="s">
        <v>123</v>
      </c>
      <c r="C9" s="9"/>
      <c r="D9" s="6">
        <v>8344000</v>
      </c>
      <c r="F9" s="9"/>
      <c r="G9" s="6">
        <v>2735000</v>
      </c>
      <c r="I9" s="9"/>
      <c r="J9" s="6">
        <v>3569000</v>
      </c>
      <c r="L9" s="9"/>
      <c r="M9" s="6">
        <v>1371000</v>
      </c>
      <c r="O9" s="9"/>
      <c r="P9" s="6">
        <v>669000</v>
      </c>
    </row>
    <row r="10" spans="1:16" ht="15">
      <c r="A10" t="s">
        <v>124</v>
      </c>
      <c r="C10" s="9"/>
      <c r="D10" s="6">
        <v>551000</v>
      </c>
      <c r="F10" s="9"/>
      <c r="G10" s="6">
        <v>340000</v>
      </c>
      <c r="I10" s="9"/>
      <c r="J10" s="6">
        <v>211000</v>
      </c>
      <c r="L10" s="9"/>
      <c r="M10" s="9" t="s">
        <v>67</v>
      </c>
      <c r="O10" s="9"/>
      <c r="P10" s="9" t="s">
        <v>67</v>
      </c>
    </row>
    <row r="11" spans="1:16" ht="15">
      <c r="A11" s="4" t="s">
        <v>125</v>
      </c>
      <c r="C11" s="8">
        <v>15052000</v>
      </c>
      <c r="D11" s="8"/>
      <c r="F11" s="8">
        <v>7157000</v>
      </c>
      <c r="G11" s="8"/>
      <c r="I11" s="8">
        <v>5855000</v>
      </c>
      <c r="J11" s="8"/>
      <c r="L11" s="8">
        <v>1371000</v>
      </c>
      <c r="M11" s="8"/>
      <c r="O11" s="8">
        <v>669000</v>
      </c>
      <c r="P11" s="8"/>
    </row>
  </sheetData>
  <sheetProtection selectLockedCells="1" selectUnlockedCells="1"/>
  <mergeCells count="18">
    <mergeCell ref="A2:F2"/>
    <mergeCell ref="F5:G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1:D11"/>
    <mergeCell ref="F11:G11"/>
    <mergeCell ref="I11:J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2:8" ht="15">
      <c r="B5" s="3"/>
      <c r="C5" s="5" t="s">
        <v>88</v>
      </c>
      <c r="D5" s="5"/>
      <c r="E5" s="3"/>
      <c r="F5" s="5" t="s">
        <v>89</v>
      </c>
      <c r="G5" s="5"/>
      <c r="H5" s="3"/>
    </row>
    <row r="6" spans="2:8" ht="15">
      <c r="B6" s="3"/>
      <c r="C6" s="5" t="s">
        <v>11</v>
      </c>
      <c r="D6" s="5"/>
      <c r="E6" s="2"/>
      <c r="F6" s="5" t="s">
        <v>11</v>
      </c>
      <c r="G6" s="5"/>
      <c r="H6" s="2"/>
    </row>
    <row r="7" ht="15">
      <c r="A7" s="2" t="s">
        <v>127</v>
      </c>
    </row>
    <row r="8" ht="15">
      <c r="A8" t="s">
        <v>128</v>
      </c>
    </row>
    <row r="9" spans="1:7" ht="15">
      <c r="A9" t="s">
        <v>94</v>
      </c>
      <c r="C9" s="8">
        <v>22668000</v>
      </c>
      <c r="D9" s="8"/>
      <c r="F9" s="8">
        <v>16487000</v>
      </c>
      <c r="G9" s="8"/>
    </row>
    <row r="10" spans="1:7" ht="15">
      <c r="A10" t="s">
        <v>129</v>
      </c>
      <c r="C10" s="9"/>
      <c r="D10" s="6">
        <v>30285000</v>
      </c>
      <c r="F10" s="9"/>
      <c r="G10" s="6">
        <v>17929000</v>
      </c>
    </row>
    <row r="11" spans="1:7" ht="15">
      <c r="A11" t="s">
        <v>130</v>
      </c>
      <c r="C11" s="9"/>
      <c r="D11" s="6">
        <v>18988000</v>
      </c>
      <c r="F11" s="9"/>
      <c r="G11" s="6">
        <v>13840000</v>
      </c>
    </row>
    <row r="12" spans="1:7" ht="15">
      <c r="A12" t="s">
        <v>131</v>
      </c>
      <c r="C12" s="9"/>
      <c r="D12" s="6">
        <v>699000</v>
      </c>
      <c r="F12" s="9"/>
      <c r="G12" s="6">
        <v>177000</v>
      </c>
    </row>
    <row r="13" spans="1:7" ht="15">
      <c r="A13" t="s">
        <v>132</v>
      </c>
      <c r="C13" s="9"/>
      <c r="D13" s="6">
        <v>2601000</v>
      </c>
      <c r="F13" s="9"/>
      <c r="G13" s="6">
        <v>2082000</v>
      </c>
    </row>
    <row r="14" spans="1:7" ht="15">
      <c r="A14" s="4" t="s">
        <v>133</v>
      </c>
      <c r="C14" s="9"/>
      <c r="D14" s="6">
        <v>75241000</v>
      </c>
      <c r="F14" s="9"/>
      <c r="G14" s="6">
        <v>50515000</v>
      </c>
    </row>
    <row r="15" spans="1:7" ht="15">
      <c r="A15" t="s">
        <v>134</v>
      </c>
      <c r="C15" s="9"/>
      <c r="D15" s="6">
        <v>4511000</v>
      </c>
      <c r="F15" s="9"/>
      <c r="G15" s="6">
        <v>3684000</v>
      </c>
    </row>
    <row r="16" spans="1:7" ht="15">
      <c r="A16" t="s">
        <v>135</v>
      </c>
      <c r="C16" s="9"/>
      <c r="D16" s="6">
        <v>21947000</v>
      </c>
      <c r="F16" s="9"/>
      <c r="G16" s="6">
        <v>16097000</v>
      </c>
    </row>
    <row r="17" spans="1:7" ht="15">
      <c r="A17" t="s">
        <v>136</v>
      </c>
      <c r="C17" s="9"/>
      <c r="D17" s="6">
        <v>5941000</v>
      </c>
      <c r="F17" s="9"/>
      <c r="G17" s="6">
        <v>1545000</v>
      </c>
    </row>
    <row r="18" spans="1:7" ht="15">
      <c r="A18" t="s">
        <v>137</v>
      </c>
      <c r="C18" s="9"/>
      <c r="D18" s="6">
        <v>707000</v>
      </c>
      <c r="F18" s="9"/>
      <c r="G18" s="6">
        <v>504000</v>
      </c>
    </row>
    <row r="19" spans="1:7" ht="15">
      <c r="A19" s="4" t="s">
        <v>96</v>
      </c>
      <c r="C19" s="8">
        <v>108347000</v>
      </c>
      <c r="D19" s="8"/>
      <c r="F19" s="8">
        <v>72345000</v>
      </c>
      <c r="G19" s="8"/>
    </row>
    <row r="20" ht="15">
      <c r="A20" s="2" t="s">
        <v>138</v>
      </c>
    </row>
    <row r="21" ht="15">
      <c r="A21" t="s">
        <v>139</v>
      </c>
    </row>
    <row r="22" spans="1:7" ht="15">
      <c r="A22" t="s">
        <v>140</v>
      </c>
      <c r="C22" s="8">
        <v>17395000</v>
      </c>
      <c r="D22" s="8"/>
      <c r="F22" s="8">
        <v>5561000</v>
      </c>
      <c r="G22" s="8"/>
    </row>
    <row r="23" spans="1:7" ht="15">
      <c r="A23" t="s">
        <v>141</v>
      </c>
      <c r="C23" s="9"/>
      <c r="D23" s="6">
        <v>19049000</v>
      </c>
      <c r="F23" s="9"/>
      <c r="G23" s="6">
        <v>10334000</v>
      </c>
    </row>
    <row r="24" spans="1:7" ht="15">
      <c r="A24" t="s">
        <v>142</v>
      </c>
      <c r="C24" s="9"/>
      <c r="D24" s="6">
        <v>1925000</v>
      </c>
      <c r="F24" s="9"/>
      <c r="G24" s="6">
        <v>1420000</v>
      </c>
    </row>
    <row r="25" spans="1:7" ht="15">
      <c r="A25" t="s">
        <v>143</v>
      </c>
      <c r="C25" s="9"/>
      <c r="D25" s="6">
        <v>8377000</v>
      </c>
      <c r="F25" s="9"/>
      <c r="G25" s="6">
        <v>6218000</v>
      </c>
    </row>
    <row r="26" spans="1:7" ht="15">
      <c r="A26" t="s">
        <v>144</v>
      </c>
      <c r="C26" s="9"/>
      <c r="D26" s="6">
        <v>3972000</v>
      </c>
      <c r="F26" s="9"/>
      <c r="G26" s="6">
        <v>4039000</v>
      </c>
    </row>
    <row r="27" spans="1:7" ht="15">
      <c r="A27" t="s">
        <v>145</v>
      </c>
      <c r="C27" s="9"/>
      <c r="D27" s="6">
        <v>334000</v>
      </c>
      <c r="F27" s="9"/>
      <c r="G27" s="6">
        <v>444000</v>
      </c>
    </row>
    <row r="28" spans="1:7" ht="15">
      <c r="A28" s="4" t="s">
        <v>146</v>
      </c>
      <c r="C28" s="9"/>
      <c r="D28" s="6">
        <v>51052000</v>
      </c>
      <c r="F28" s="9"/>
      <c r="G28" s="6">
        <v>28016000</v>
      </c>
    </row>
    <row r="29" spans="1:7" ht="15">
      <c r="A29" t="s">
        <v>142</v>
      </c>
      <c r="C29" s="9"/>
      <c r="D29" s="6">
        <v>2537000</v>
      </c>
      <c r="F29" s="9"/>
      <c r="G29" s="6">
        <v>4305000</v>
      </c>
    </row>
    <row r="30" spans="1:7" ht="15">
      <c r="A30" t="s">
        <v>144</v>
      </c>
      <c r="C30" s="9"/>
      <c r="D30" s="6">
        <v>2074000</v>
      </c>
      <c r="F30" s="9"/>
      <c r="G30" s="6">
        <v>1085000</v>
      </c>
    </row>
    <row r="31" spans="1:7" ht="15">
      <c r="A31" t="s">
        <v>147</v>
      </c>
      <c r="C31" s="9"/>
      <c r="D31" s="6">
        <v>210000</v>
      </c>
      <c r="F31" s="9"/>
      <c r="G31" s="6">
        <v>255000</v>
      </c>
    </row>
    <row r="32" spans="1:7" ht="15">
      <c r="A32" t="s">
        <v>148</v>
      </c>
      <c r="C32" s="9"/>
      <c r="D32" s="6">
        <v>714000</v>
      </c>
      <c r="F32" s="9"/>
      <c r="G32" s="6">
        <v>737000</v>
      </c>
    </row>
    <row r="33" spans="1:7" ht="15">
      <c r="A33" t="s">
        <v>149</v>
      </c>
      <c r="C33" s="9"/>
      <c r="D33" s="6">
        <v>1842000</v>
      </c>
      <c r="F33" s="9"/>
      <c r="G33" s="6">
        <v>331000</v>
      </c>
    </row>
    <row r="34" spans="1:7" ht="15">
      <c r="A34" s="4" t="s">
        <v>150</v>
      </c>
      <c r="C34" s="9"/>
      <c r="D34" s="6">
        <v>58429000</v>
      </c>
      <c r="F34" s="9"/>
      <c r="G34" s="6">
        <v>34729000</v>
      </c>
    </row>
    <row r="35" spans="3:7" ht="15">
      <c r="C35" s="9"/>
      <c r="D35" s="9"/>
      <c r="F35" s="9"/>
      <c r="G35" s="9"/>
    </row>
    <row r="36" ht="15">
      <c r="A36" t="s">
        <v>151</v>
      </c>
    </row>
    <row r="38" ht="15">
      <c r="A38" t="s">
        <v>152</v>
      </c>
    </row>
    <row r="39" spans="1:7" ht="15">
      <c r="A39" t="s">
        <v>153</v>
      </c>
      <c r="C39" s="9"/>
      <c r="D39" s="9" t="s">
        <v>67</v>
      </c>
      <c r="F39" s="9"/>
      <c r="G39" s="9" t="s">
        <v>67</v>
      </c>
    </row>
    <row r="40" spans="1:7" ht="15">
      <c r="A40" t="s">
        <v>154</v>
      </c>
      <c r="C40" s="9"/>
      <c r="D40" s="6">
        <v>83000</v>
      </c>
      <c r="F40" s="9"/>
      <c r="G40" s="6">
        <v>79000</v>
      </c>
    </row>
    <row r="41" spans="1:7" ht="15">
      <c r="A41" t="s">
        <v>155</v>
      </c>
      <c r="C41" s="9"/>
      <c r="D41" s="6">
        <v>42376000</v>
      </c>
      <c r="F41" s="9"/>
      <c r="G41" s="6">
        <v>38377000</v>
      </c>
    </row>
    <row r="42" spans="1:7" ht="15">
      <c r="A42" t="s">
        <v>156</v>
      </c>
      <c r="C42" s="9"/>
      <c r="D42" s="6">
        <v>7459000</v>
      </c>
      <c r="F42" s="9"/>
      <c r="G42" s="10">
        <v>-840000</v>
      </c>
    </row>
    <row r="43" spans="1:7" ht="15">
      <c r="A43" s="4" t="s">
        <v>98</v>
      </c>
      <c r="C43" s="9"/>
      <c r="D43" s="6">
        <v>49918000</v>
      </c>
      <c r="F43" s="9"/>
      <c r="G43" s="6">
        <v>37616000</v>
      </c>
    </row>
    <row r="44" spans="1:7" ht="15">
      <c r="A44" s="4" t="s">
        <v>157</v>
      </c>
      <c r="C44" s="8">
        <v>108347000</v>
      </c>
      <c r="D44" s="8"/>
      <c r="F44" s="8">
        <v>72345000</v>
      </c>
      <c r="G44" s="8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19:D19"/>
    <mergeCell ref="F19:G19"/>
    <mergeCell ref="C22:D22"/>
    <mergeCell ref="F22:G22"/>
    <mergeCell ref="C44:D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2:11" ht="15">
      <c r="B5" s="3"/>
      <c r="C5" s="5" t="s">
        <v>10</v>
      </c>
      <c r="D5" s="5"/>
      <c r="E5" s="5"/>
      <c r="F5" s="5"/>
      <c r="G5" s="5"/>
      <c r="H5" s="5"/>
      <c r="I5" s="5"/>
      <c r="J5" s="5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/>
      <c r="C7" s="5" t="s">
        <v>11</v>
      </c>
      <c r="D7" s="5"/>
      <c r="E7" s="2"/>
      <c r="F7" s="5" t="s">
        <v>12</v>
      </c>
      <c r="G7" s="5"/>
      <c r="H7" s="2"/>
      <c r="I7" s="5" t="s">
        <v>13</v>
      </c>
      <c r="J7" s="5"/>
      <c r="K7" s="2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0" ht="15">
      <c r="A9" t="s">
        <v>56</v>
      </c>
      <c r="C9" s="8">
        <v>208941000</v>
      </c>
      <c r="D9" s="8"/>
      <c r="F9" s="8">
        <v>135103000</v>
      </c>
      <c r="G9" s="8"/>
      <c r="I9" s="8">
        <v>108080000</v>
      </c>
      <c r="J9" s="8"/>
    </row>
    <row r="10" spans="4:10" ht="15">
      <c r="D10" s="9"/>
      <c r="G10" s="9"/>
      <c r="J10" s="9"/>
    </row>
    <row r="11" ht="15">
      <c r="A11" t="s">
        <v>104</v>
      </c>
    </row>
    <row r="12" spans="1:10" ht="15">
      <c r="A12" t="s">
        <v>58</v>
      </c>
      <c r="C12" s="9"/>
      <c r="D12" s="6">
        <v>39024000</v>
      </c>
      <c r="F12" s="9"/>
      <c r="G12" s="6">
        <v>31880000</v>
      </c>
      <c r="I12" s="9"/>
      <c r="J12" s="6">
        <v>28207000</v>
      </c>
    </row>
    <row r="13" spans="1:10" ht="15">
      <c r="A13" t="s">
        <v>59</v>
      </c>
      <c r="C13" s="9"/>
      <c r="D13" s="6">
        <v>104236000</v>
      </c>
      <c r="F13" s="9"/>
      <c r="G13" s="6">
        <v>50200000</v>
      </c>
      <c r="I13" s="9"/>
      <c r="J13" s="6">
        <v>35611000</v>
      </c>
    </row>
    <row r="14" spans="1:10" ht="15">
      <c r="A14" s="4" t="s">
        <v>60</v>
      </c>
      <c r="C14" s="9"/>
      <c r="D14" s="6">
        <v>143260000</v>
      </c>
      <c r="F14" s="9"/>
      <c r="G14" s="6">
        <v>82080000</v>
      </c>
      <c r="I14" s="9"/>
      <c r="J14" s="6">
        <v>63818000</v>
      </c>
    </row>
    <row r="15" spans="3:10" ht="15">
      <c r="C15" s="9"/>
      <c r="D15" s="9"/>
      <c r="F15" s="9"/>
      <c r="G15" s="9"/>
      <c r="I15" s="9"/>
      <c r="J15" s="9"/>
    </row>
    <row r="16" ht="15">
      <c r="A16" t="s">
        <v>61</v>
      </c>
    </row>
    <row r="17" spans="1:10" ht="15">
      <c r="A17" t="s">
        <v>105</v>
      </c>
      <c r="C17" s="9"/>
      <c r="D17" s="6">
        <v>31084000</v>
      </c>
      <c r="F17" s="9"/>
      <c r="G17" s="6">
        <v>25741000</v>
      </c>
      <c r="I17" s="9"/>
      <c r="J17" s="6">
        <v>21394000</v>
      </c>
    </row>
    <row r="18" spans="1:10" ht="15">
      <c r="A18" t="s">
        <v>63</v>
      </c>
      <c r="C18" s="9"/>
      <c r="D18" s="6">
        <v>4085000</v>
      </c>
      <c r="F18" s="9"/>
      <c r="G18" s="6">
        <v>4246000</v>
      </c>
      <c r="I18" s="9"/>
      <c r="J18" s="6">
        <v>4371000</v>
      </c>
    </row>
    <row r="19" spans="1:10" ht="15">
      <c r="A19" t="s">
        <v>64</v>
      </c>
      <c r="C19" s="9"/>
      <c r="D19" s="6">
        <v>1239000</v>
      </c>
      <c r="F19" s="9"/>
      <c r="G19" s="6">
        <v>777000</v>
      </c>
      <c r="I19" s="9"/>
      <c r="J19" s="6">
        <v>258000</v>
      </c>
    </row>
    <row r="20" spans="1:10" ht="15">
      <c r="A20" t="s">
        <v>65</v>
      </c>
      <c r="C20" s="9"/>
      <c r="D20" s="6">
        <v>3204000</v>
      </c>
      <c r="F20" s="9"/>
      <c r="G20" s="6">
        <v>2072000</v>
      </c>
      <c r="I20" s="9"/>
      <c r="J20" s="6">
        <v>459000</v>
      </c>
    </row>
    <row r="21" spans="1:10" ht="15">
      <c r="A21" t="s">
        <v>66</v>
      </c>
      <c r="C21" s="9"/>
      <c r="D21" s="9" t="s">
        <v>67</v>
      </c>
      <c r="F21" s="9"/>
      <c r="G21" s="9" t="s">
        <v>67</v>
      </c>
      <c r="I21" s="9"/>
      <c r="J21" s="6">
        <v>9000</v>
      </c>
    </row>
    <row r="22" spans="1:10" ht="15">
      <c r="A22" t="s">
        <v>69</v>
      </c>
      <c r="C22" s="9"/>
      <c r="D22" s="6">
        <v>14525000</v>
      </c>
      <c r="F22" s="9"/>
      <c r="G22" s="6">
        <v>12657000</v>
      </c>
      <c r="I22" s="9"/>
      <c r="J22" s="6">
        <v>9462000</v>
      </c>
    </row>
    <row r="23" spans="1:10" ht="15">
      <c r="A23" s="4" t="s">
        <v>70</v>
      </c>
      <c r="C23" s="9"/>
      <c r="D23" s="6">
        <v>54137000</v>
      </c>
      <c r="F23" s="9"/>
      <c r="G23" s="6">
        <v>45493000</v>
      </c>
      <c r="I23" s="9"/>
      <c r="J23" s="6">
        <v>35953000</v>
      </c>
    </row>
    <row r="24" spans="1:10" ht="15">
      <c r="A24" t="s">
        <v>106</v>
      </c>
      <c r="C24" s="9"/>
      <c r="D24" s="6">
        <v>11544000</v>
      </c>
      <c r="F24" s="9"/>
      <c r="G24" s="6">
        <v>7530000</v>
      </c>
      <c r="I24" s="9"/>
      <c r="J24" s="6">
        <v>8309000</v>
      </c>
    </row>
    <row r="25" spans="3:10" ht="15">
      <c r="C25" s="9"/>
      <c r="D25" s="9"/>
      <c r="F25" s="9"/>
      <c r="G25" s="9"/>
      <c r="I25" s="9"/>
      <c r="J25" s="9"/>
    </row>
    <row r="26" ht="15">
      <c r="A26" t="s">
        <v>72</v>
      </c>
    </row>
    <row r="27" spans="1:10" ht="15">
      <c r="A27" t="s">
        <v>73</v>
      </c>
      <c r="C27" s="9"/>
      <c r="D27" s="9" t="s">
        <v>67</v>
      </c>
      <c r="F27" s="9"/>
      <c r="G27" s="9" t="s">
        <v>67</v>
      </c>
      <c r="I27" s="9"/>
      <c r="J27" s="6">
        <v>8000</v>
      </c>
    </row>
    <row r="28" spans="1:10" ht="15">
      <c r="A28" t="s">
        <v>74</v>
      </c>
      <c r="C28" s="9"/>
      <c r="D28" s="10">
        <v>-179000</v>
      </c>
      <c r="F28" s="9"/>
      <c r="G28" s="10">
        <v>-207000</v>
      </c>
      <c r="I28" s="9"/>
      <c r="J28" s="10">
        <v>-16000</v>
      </c>
    </row>
    <row r="29" spans="1:10" ht="15">
      <c r="A29" t="s">
        <v>75</v>
      </c>
      <c r="C29" s="9"/>
      <c r="D29" s="6">
        <v>2000</v>
      </c>
      <c r="F29" s="9"/>
      <c r="G29" s="6">
        <v>18000</v>
      </c>
      <c r="I29" s="9"/>
      <c r="J29" s="6">
        <v>125000</v>
      </c>
    </row>
    <row r="30" spans="1:10" ht="15">
      <c r="A30" s="4" t="s">
        <v>76</v>
      </c>
      <c r="C30" s="9"/>
      <c r="D30" s="10">
        <v>-177000</v>
      </c>
      <c r="F30" s="9"/>
      <c r="G30" s="10">
        <v>-189000</v>
      </c>
      <c r="I30" s="9"/>
      <c r="J30" s="6">
        <v>117000</v>
      </c>
    </row>
    <row r="31" spans="1:10" ht="15">
      <c r="A31" t="s">
        <v>107</v>
      </c>
      <c r="C31" s="9"/>
      <c r="D31" s="6">
        <v>11367000</v>
      </c>
      <c r="F31" s="9"/>
      <c r="G31" s="6">
        <v>7341000</v>
      </c>
      <c r="I31" s="9"/>
      <c r="J31" s="6">
        <v>8426000</v>
      </c>
    </row>
    <row r="32" spans="3:10" ht="15">
      <c r="C32" s="9"/>
      <c r="D32" s="9"/>
      <c r="F32" s="9"/>
      <c r="G32" s="9"/>
      <c r="I32" s="9"/>
      <c r="J32" s="9"/>
    </row>
    <row r="33" spans="1:10" ht="15">
      <c r="A33" t="s">
        <v>78</v>
      </c>
      <c r="C33" s="9"/>
      <c r="D33" s="6">
        <v>3068000</v>
      </c>
      <c r="F33" s="9"/>
      <c r="G33" s="6">
        <v>3082000</v>
      </c>
      <c r="I33" s="9"/>
      <c r="J33" s="10">
        <v>-990000</v>
      </c>
    </row>
    <row r="34" spans="1:10" ht="15">
      <c r="A34" t="s">
        <v>108</v>
      </c>
      <c r="C34" s="8">
        <v>8299000</v>
      </c>
      <c r="D34" s="8"/>
      <c r="F34" s="8">
        <v>4259000</v>
      </c>
      <c r="G34" s="8"/>
      <c r="I34" s="8">
        <v>9416000</v>
      </c>
      <c r="J34" s="8"/>
    </row>
    <row r="35" spans="4:10" ht="15">
      <c r="D35" s="9"/>
      <c r="G35" s="9"/>
      <c r="J35" s="9"/>
    </row>
    <row r="36" ht="15">
      <c r="A36" t="s">
        <v>159</v>
      </c>
    </row>
    <row r="37" spans="1:10" ht="15">
      <c r="A37" t="s">
        <v>81</v>
      </c>
      <c r="C37" s="7">
        <v>1.01</v>
      </c>
      <c r="D37" s="7"/>
      <c r="F37" s="7">
        <v>0.54</v>
      </c>
      <c r="G37" s="7"/>
      <c r="I37" s="7">
        <v>1.26</v>
      </c>
      <c r="J37" s="7"/>
    </row>
    <row r="38" spans="1:10" ht="15">
      <c r="A38" t="s">
        <v>82</v>
      </c>
      <c r="C38" s="7">
        <v>0.97</v>
      </c>
      <c r="D38" s="7"/>
      <c r="F38" s="7">
        <v>0.52</v>
      </c>
      <c r="G38" s="7"/>
      <c r="I38" s="7">
        <v>1.22</v>
      </c>
      <c r="J38" s="7"/>
    </row>
    <row r="39" spans="4:10" ht="15">
      <c r="D39" s="9"/>
      <c r="G39" s="9"/>
      <c r="J39" s="9"/>
    </row>
    <row r="40" ht="15">
      <c r="A40" t="s">
        <v>160</v>
      </c>
    </row>
    <row r="41" spans="1:10" ht="15">
      <c r="A41" t="s">
        <v>81</v>
      </c>
      <c r="C41" s="9"/>
      <c r="D41" s="6">
        <v>8219000</v>
      </c>
      <c r="F41" s="9"/>
      <c r="G41" s="6">
        <v>7834000</v>
      </c>
      <c r="I41" s="9"/>
      <c r="J41" s="6">
        <v>7488000</v>
      </c>
    </row>
    <row r="42" spans="1:10" ht="15">
      <c r="A42" t="s">
        <v>82</v>
      </c>
      <c r="C42" s="9"/>
      <c r="D42" s="6">
        <v>8565000</v>
      </c>
      <c r="F42" s="9"/>
      <c r="G42" s="6">
        <v>8113000</v>
      </c>
      <c r="I42" s="9"/>
      <c r="J42" s="6">
        <v>7739000</v>
      </c>
    </row>
  </sheetData>
  <sheetProtection selectLockedCells="1" selectUnlockedCells="1"/>
  <mergeCells count="17">
    <mergeCell ref="A2:F2"/>
    <mergeCell ref="C5:J5"/>
    <mergeCell ref="C7:D7"/>
    <mergeCell ref="F7:G7"/>
    <mergeCell ref="I7:J7"/>
    <mergeCell ref="C9:D9"/>
    <mergeCell ref="F9:G9"/>
    <mergeCell ref="I9:J9"/>
    <mergeCell ref="C34:D34"/>
    <mergeCell ref="F34:G34"/>
    <mergeCell ref="I34:J34"/>
    <mergeCell ref="C37:D37"/>
    <mergeCell ref="F37:G37"/>
    <mergeCell ref="I37:J37"/>
    <mergeCell ref="C38:D38"/>
    <mergeCell ref="F38:G38"/>
    <mergeCell ref="I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2:16" ht="15">
      <c r="B5" s="3"/>
      <c r="C5" s="3"/>
      <c r="D5" s="3"/>
      <c r="E5" s="3"/>
      <c r="F5" s="3"/>
      <c r="G5" s="3"/>
      <c r="H5" s="16"/>
      <c r="I5" s="16"/>
      <c r="J5" s="3"/>
      <c r="K5" s="16"/>
      <c r="L5" s="16"/>
      <c r="M5" s="3"/>
      <c r="N5" s="3"/>
      <c r="O5" s="3"/>
      <c r="P5" s="3"/>
    </row>
    <row r="6" spans="2:16" ht="15">
      <c r="B6" s="3"/>
      <c r="C6" s="3"/>
      <c r="D6" s="3"/>
      <c r="E6" s="3"/>
      <c r="F6" s="3"/>
      <c r="G6" s="3"/>
      <c r="H6" s="5" t="s">
        <v>162</v>
      </c>
      <c r="I6" s="5"/>
      <c r="J6" s="3"/>
      <c r="K6" s="16"/>
      <c r="L6" s="16"/>
      <c r="M6" s="3"/>
      <c r="N6" s="3"/>
      <c r="O6" s="3"/>
      <c r="P6" s="3"/>
    </row>
    <row r="7" spans="2:16" ht="15">
      <c r="B7" s="3"/>
      <c r="C7" s="5" t="s">
        <v>163</v>
      </c>
      <c r="D7" s="5"/>
      <c r="E7" s="5"/>
      <c r="F7" s="5"/>
      <c r="G7" s="3"/>
      <c r="H7" s="5" t="s">
        <v>164</v>
      </c>
      <c r="I7" s="5"/>
      <c r="J7" s="3"/>
      <c r="K7" s="5" t="s">
        <v>165</v>
      </c>
      <c r="L7" s="5"/>
      <c r="M7" s="3"/>
      <c r="N7" s="3"/>
      <c r="O7" s="3"/>
      <c r="P7" s="3"/>
    </row>
    <row r="8" spans="2:16" ht="15">
      <c r="B8" s="2"/>
      <c r="C8" s="2" t="s">
        <v>166</v>
      </c>
      <c r="D8" s="2"/>
      <c r="E8" s="5" t="s">
        <v>167</v>
      </c>
      <c r="F8" s="5"/>
      <c r="G8" s="2"/>
      <c r="H8" s="5" t="s">
        <v>168</v>
      </c>
      <c r="I8" s="5"/>
      <c r="J8" s="2"/>
      <c r="K8" s="5" t="s">
        <v>169</v>
      </c>
      <c r="L8" s="5"/>
      <c r="M8" s="2"/>
      <c r="N8" s="5" t="s">
        <v>38</v>
      </c>
      <c r="O8" s="5"/>
      <c r="P8" s="2"/>
    </row>
    <row r="9" spans="1:15" ht="15">
      <c r="A9" t="s">
        <v>170</v>
      </c>
      <c r="C9" s="6">
        <v>7375000</v>
      </c>
      <c r="E9" s="8">
        <v>74000</v>
      </c>
      <c r="F9" s="8"/>
      <c r="H9" s="8">
        <v>34654000</v>
      </c>
      <c r="I9" s="8"/>
      <c r="K9" s="11">
        <v>-14515000</v>
      </c>
      <c r="L9" s="11"/>
      <c r="N9" s="8">
        <v>20213000</v>
      </c>
      <c r="O9" s="8"/>
    </row>
    <row r="10" spans="1:15" ht="15">
      <c r="A10" t="s">
        <v>171</v>
      </c>
      <c r="C10" s="6">
        <v>12000</v>
      </c>
      <c r="E10" s="9"/>
      <c r="F10" s="9" t="s">
        <v>67</v>
      </c>
      <c r="H10" s="9"/>
      <c r="I10" s="6">
        <v>76000</v>
      </c>
      <c r="K10" s="9"/>
      <c r="L10" s="9" t="s">
        <v>67</v>
      </c>
      <c r="N10" s="9"/>
      <c r="O10" s="6">
        <v>76000</v>
      </c>
    </row>
    <row r="11" spans="1:15" ht="15">
      <c r="A11" t="s">
        <v>172</v>
      </c>
      <c r="C11" s="6">
        <v>248000</v>
      </c>
      <c r="E11" s="9"/>
      <c r="F11" s="6">
        <v>2000</v>
      </c>
      <c r="H11" s="9"/>
      <c r="I11" s="6">
        <v>448000</v>
      </c>
      <c r="K11" s="9"/>
      <c r="L11" s="9" t="s">
        <v>67</v>
      </c>
      <c r="N11" s="9"/>
      <c r="O11" s="6">
        <v>450000</v>
      </c>
    </row>
    <row r="12" spans="1:15" ht="15">
      <c r="A12" t="s">
        <v>64</v>
      </c>
      <c r="C12" s="9" t="s">
        <v>67</v>
      </c>
      <c r="E12" s="9"/>
      <c r="F12" s="9" t="s">
        <v>67</v>
      </c>
      <c r="H12" s="9"/>
      <c r="I12" s="6">
        <v>258000</v>
      </c>
      <c r="K12" s="9"/>
      <c r="L12" s="9" t="s">
        <v>67</v>
      </c>
      <c r="N12" s="9"/>
      <c r="O12" s="6">
        <v>258000</v>
      </c>
    </row>
    <row r="13" spans="1:15" ht="15">
      <c r="A13" t="s">
        <v>108</v>
      </c>
      <c r="C13" s="9" t="s">
        <v>67</v>
      </c>
      <c r="E13" s="9"/>
      <c r="F13" s="9" t="s">
        <v>67</v>
      </c>
      <c r="H13" s="9"/>
      <c r="I13" s="9" t="s">
        <v>67</v>
      </c>
      <c r="K13" s="9"/>
      <c r="L13" s="6">
        <v>9416000</v>
      </c>
      <c r="N13" s="9"/>
      <c r="O13" s="6">
        <v>9416000</v>
      </c>
    </row>
    <row r="14" spans="1:15" ht="15">
      <c r="A14" t="s">
        <v>173</v>
      </c>
      <c r="C14" s="6">
        <v>7635000</v>
      </c>
      <c r="E14" s="8">
        <v>76000</v>
      </c>
      <c r="F14" s="8"/>
      <c r="H14" s="8">
        <v>35436000</v>
      </c>
      <c r="I14" s="8"/>
      <c r="K14" s="11">
        <v>-5099000</v>
      </c>
      <c r="L14" s="11"/>
      <c r="N14" s="8">
        <v>30413000</v>
      </c>
      <c r="O14" s="8"/>
    </row>
    <row r="15" spans="1:15" ht="15">
      <c r="A15" t="s">
        <v>171</v>
      </c>
      <c r="C15" s="6">
        <v>15000</v>
      </c>
      <c r="E15" s="9"/>
      <c r="F15" s="9" t="s">
        <v>67</v>
      </c>
      <c r="H15" s="9"/>
      <c r="I15" s="6">
        <v>170000</v>
      </c>
      <c r="K15" s="9"/>
      <c r="L15" s="9" t="s">
        <v>67</v>
      </c>
      <c r="N15" s="9"/>
      <c r="O15" s="6">
        <v>170000</v>
      </c>
    </row>
    <row r="16" spans="1:15" ht="15">
      <c r="A16" t="s">
        <v>172</v>
      </c>
      <c r="C16" s="6">
        <v>131000</v>
      </c>
      <c r="E16" s="9"/>
      <c r="F16" s="6">
        <v>1000</v>
      </c>
      <c r="H16" s="9"/>
      <c r="I16" s="6">
        <v>511000</v>
      </c>
      <c r="K16" s="9"/>
      <c r="L16" s="9" t="s">
        <v>67</v>
      </c>
      <c r="N16" s="9"/>
      <c r="O16" s="6">
        <v>512000</v>
      </c>
    </row>
    <row r="17" spans="1:15" ht="15">
      <c r="A17" t="s">
        <v>174</v>
      </c>
      <c r="C17" s="6">
        <v>123000</v>
      </c>
      <c r="E17" s="9"/>
      <c r="F17" s="6">
        <v>2000</v>
      </c>
      <c r="H17" s="9"/>
      <c r="I17" s="6">
        <v>1483000</v>
      </c>
      <c r="K17" s="9"/>
      <c r="L17" s="9" t="s">
        <v>67</v>
      </c>
      <c r="N17" s="9"/>
      <c r="O17" s="6">
        <v>1485000</v>
      </c>
    </row>
    <row r="18" spans="1:15" ht="15">
      <c r="A18" t="s">
        <v>64</v>
      </c>
      <c r="C18" s="9" t="s">
        <v>67</v>
      </c>
      <c r="E18" s="9"/>
      <c r="F18" s="9" t="s">
        <v>67</v>
      </c>
      <c r="H18" s="9"/>
      <c r="I18" s="6">
        <v>777000</v>
      </c>
      <c r="K18" s="9"/>
      <c r="L18" s="9" t="s">
        <v>67</v>
      </c>
      <c r="N18" s="9"/>
      <c r="O18" s="6">
        <v>777000</v>
      </c>
    </row>
    <row r="19" spans="1:15" ht="15">
      <c r="A19" t="s">
        <v>108</v>
      </c>
      <c r="C19" s="9" t="s">
        <v>67</v>
      </c>
      <c r="E19" s="9"/>
      <c r="F19" s="9" t="s">
        <v>67</v>
      </c>
      <c r="H19" s="9"/>
      <c r="I19" s="9" t="s">
        <v>67</v>
      </c>
      <c r="K19" s="9"/>
      <c r="L19" s="6">
        <v>4259000</v>
      </c>
      <c r="N19" s="9"/>
      <c r="O19" s="6">
        <v>4259000</v>
      </c>
    </row>
    <row r="20" spans="1:15" ht="15">
      <c r="A20" t="s">
        <v>175</v>
      </c>
      <c r="C20" s="6">
        <v>7904000</v>
      </c>
      <c r="E20" s="8">
        <v>79000</v>
      </c>
      <c r="F20" s="8"/>
      <c r="H20" s="8">
        <v>38377000</v>
      </c>
      <c r="I20" s="8"/>
      <c r="K20" s="11">
        <v>-840000</v>
      </c>
      <c r="L20" s="11"/>
      <c r="N20" s="8">
        <v>37616000</v>
      </c>
      <c r="O20" s="8"/>
    </row>
    <row r="21" spans="1:15" ht="15">
      <c r="A21" t="s">
        <v>171</v>
      </c>
      <c r="C21" s="6">
        <v>24000</v>
      </c>
      <c r="E21" s="9"/>
      <c r="F21" s="9" t="s">
        <v>67</v>
      </c>
      <c r="H21" s="9"/>
      <c r="I21" s="6">
        <v>209000</v>
      </c>
      <c r="K21" s="9"/>
      <c r="L21" s="9" t="s">
        <v>67</v>
      </c>
      <c r="N21" s="9"/>
      <c r="O21" s="6">
        <v>209000</v>
      </c>
    </row>
    <row r="22" spans="1:15" ht="15">
      <c r="A22" t="s">
        <v>172</v>
      </c>
      <c r="C22" s="6">
        <v>164000</v>
      </c>
      <c r="E22" s="9"/>
      <c r="F22" s="6">
        <v>2000</v>
      </c>
      <c r="H22" s="9"/>
      <c r="I22" s="6">
        <v>325000</v>
      </c>
      <c r="K22" s="9"/>
      <c r="L22" s="9" t="s">
        <v>67</v>
      </c>
      <c r="N22" s="9"/>
      <c r="O22" s="6">
        <v>327000</v>
      </c>
    </row>
    <row r="23" spans="1:15" ht="15">
      <c r="A23" t="s">
        <v>176</v>
      </c>
      <c r="C23" s="6">
        <v>256000</v>
      </c>
      <c r="E23" s="9"/>
      <c r="F23" s="6">
        <v>2000</v>
      </c>
      <c r="H23" s="9"/>
      <c r="I23" s="6">
        <v>2226000</v>
      </c>
      <c r="K23" s="9"/>
      <c r="L23" s="9" t="s">
        <v>67</v>
      </c>
      <c r="N23" s="9"/>
      <c r="O23" s="6">
        <v>2228000</v>
      </c>
    </row>
    <row r="24" spans="1:15" ht="15">
      <c r="A24" t="s">
        <v>177</v>
      </c>
      <c r="C24" s="9" t="s">
        <v>67</v>
      </c>
      <c r="E24" s="9"/>
      <c r="F24" s="9" t="s">
        <v>67</v>
      </c>
      <c r="H24" s="9"/>
      <c r="I24" s="6">
        <v>1239000</v>
      </c>
      <c r="K24" s="9"/>
      <c r="L24" s="9" t="s">
        <v>67</v>
      </c>
      <c r="N24" s="9"/>
      <c r="O24" s="6">
        <v>1239000</v>
      </c>
    </row>
    <row r="25" spans="1:15" ht="15">
      <c r="A25" t="s">
        <v>108</v>
      </c>
      <c r="C25" s="9" t="s">
        <v>67</v>
      </c>
      <c r="E25" s="9"/>
      <c r="F25" s="9" t="s">
        <v>67</v>
      </c>
      <c r="H25" s="9"/>
      <c r="I25" s="9" t="s">
        <v>67</v>
      </c>
      <c r="K25" s="9"/>
      <c r="L25" s="6">
        <v>8299000</v>
      </c>
      <c r="N25" s="9"/>
      <c r="O25" s="6">
        <v>8299000</v>
      </c>
    </row>
    <row r="26" spans="1:15" ht="15">
      <c r="A26" t="s">
        <v>178</v>
      </c>
      <c r="C26" s="6">
        <v>8348000</v>
      </c>
      <c r="E26" s="8">
        <v>83000</v>
      </c>
      <c r="F26" s="8"/>
      <c r="H26" s="8">
        <v>42376000</v>
      </c>
      <c r="I26" s="8"/>
      <c r="K26" s="8">
        <v>7459000</v>
      </c>
      <c r="L26" s="8"/>
      <c r="N26" s="8">
        <v>49918000</v>
      </c>
      <c r="O26" s="8"/>
    </row>
  </sheetData>
  <sheetProtection selectLockedCells="1" selectUnlockedCells="1"/>
  <mergeCells count="28">
    <mergeCell ref="A2:F2"/>
    <mergeCell ref="H5:I5"/>
    <mergeCell ref="K5:L5"/>
    <mergeCell ref="H6:I6"/>
    <mergeCell ref="K6:L6"/>
    <mergeCell ref="C7:F7"/>
    <mergeCell ref="H7:I7"/>
    <mergeCell ref="K7:L7"/>
    <mergeCell ref="E8:F8"/>
    <mergeCell ref="H8:I8"/>
    <mergeCell ref="K8:L8"/>
    <mergeCell ref="N8:O8"/>
    <mergeCell ref="E9:F9"/>
    <mergeCell ref="H9:I9"/>
    <mergeCell ref="K9:L9"/>
    <mergeCell ref="N9:O9"/>
    <mergeCell ref="E14:F14"/>
    <mergeCell ref="H14:I14"/>
    <mergeCell ref="K14:L14"/>
    <mergeCell ref="N14:O14"/>
    <mergeCell ref="E20:F20"/>
    <mergeCell ref="H20:I20"/>
    <mergeCell ref="K20:L20"/>
    <mergeCell ref="N20:O20"/>
    <mergeCell ref="E26:F26"/>
    <mergeCell ref="H26:I26"/>
    <mergeCell ref="K26:L26"/>
    <mergeCell ref="N26:O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2:11" ht="15">
      <c r="B5" s="3"/>
      <c r="C5" s="5" t="s">
        <v>10</v>
      </c>
      <c r="D5" s="5"/>
      <c r="E5" s="5"/>
      <c r="F5" s="5"/>
      <c r="G5" s="5"/>
      <c r="H5" s="5"/>
      <c r="I5" s="5"/>
      <c r="J5" s="5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2"/>
      <c r="C7" s="5" t="s">
        <v>11</v>
      </c>
      <c r="D7" s="5"/>
      <c r="E7" s="2"/>
      <c r="F7" s="5" t="s">
        <v>12</v>
      </c>
      <c r="G7" s="5"/>
      <c r="H7" s="2"/>
      <c r="I7" s="5" t="s">
        <v>13</v>
      </c>
      <c r="J7" s="5"/>
      <c r="K7" s="2"/>
    </row>
    <row r="8" ht="15">
      <c r="A8" t="s">
        <v>180</v>
      </c>
    </row>
    <row r="9" spans="1:10" ht="15">
      <c r="A9" t="s">
        <v>108</v>
      </c>
      <c r="C9" s="8">
        <v>8299000</v>
      </c>
      <c r="D9" s="8"/>
      <c r="F9" s="8">
        <v>4259000</v>
      </c>
      <c r="G9" s="8"/>
      <c r="I9" s="8">
        <v>9416000</v>
      </c>
      <c r="J9" s="8"/>
    </row>
    <row r="10" ht="15">
      <c r="A10" t="s">
        <v>181</v>
      </c>
    </row>
    <row r="11" spans="1:10" ht="15">
      <c r="A11" t="s">
        <v>65</v>
      </c>
      <c r="C11" s="9"/>
      <c r="D11" s="6">
        <v>3220000</v>
      </c>
      <c r="G11" s="6">
        <v>2072000</v>
      </c>
      <c r="J11" s="6">
        <v>460000</v>
      </c>
    </row>
    <row r="12" spans="1:10" ht="15">
      <c r="A12" t="s">
        <v>149</v>
      </c>
      <c r="C12" s="9"/>
      <c r="D12" s="6">
        <v>1225000</v>
      </c>
      <c r="G12" s="6">
        <v>1758000</v>
      </c>
      <c r="J12" s="10">
        <v>-1427000</v>
      </c>
    </row>
    <row r="13" spans="1:10" ht="15">
      <c r="A13" t="s">
        <v>182</v>
      </c>
      <c r="C13" s="9"/>
      <c r="D13" s="9" t="s">
        <v>67</v>
      </c>
      <c r="G13" s="10">
        <v>-44000</v>
      </c>
      <c r="J13" s="6">
        <v>9000</v>
      </c>
    </row>
    <row r="14" spans="1:10" ht="15">
      <c r="A14" t="s">
        <v>183</v>
      </c>
      <c r="C14" s="9"/>
      <c r="D14" s="6">
        <v>4000</v>
      </c>
      <c r="G14" s="10">
        <v>-37000</v>
      </c>
      <c r="J14" s="6">
        <v>11000</v>
      </c>
    </row>
    <row r="15" spans="1:10" ht="15">
      <c r="A15" t="s">
        <v>184</v>
      </c>
      <c r="C15" s="9"/>
      <c r="D15" s="6">
        <v>216000</v>
      </c>
      <c r="G15" s="6">
        <v>659000</v>
      </c>
      <c r="J15" s="6">
        <v>510000</v>
      </c>
    </row>
    <row r="16" spans="1:10" ht="15">
      <c r="A16" t="s">
        <v>64</v>
      </c>
      <c r="C16" s="9"/>
      <c r="D16" s="6">
        <v>1239000</v>
      </c>
      <c r="G16" s="6">
        <v>777000</v>
      </c>
      <c r="J16" s="6">
        <v>258000</v>
      </c>
    </row>
    <row r="17" spans="1:10" ht="15">
      <c r="A17" t="s">
        <v>185</v>
      </c>
      <c r="C17" s="9"/>
      <c r="D17" s="6">
        <v>21000</v>
      </c>
      <c r="F17" s="9"/>
      <c r="G17" s="6">
        <v>547000</v>
      </c>
      <c r="I17" s="9"/>
      <c r="J17" s="9" t="s">
        <v>67</v>
      </c>
    </row>
    <row r="18" spans="1:10" ht="15">
      <c r="A18" t="s">
        <v>186</v>
      </c>
      <c r="D18" s="9"/>
      <c r="G18" s="9"/>
      <c r="J18" s="9"/>
    </row>
    <row r="19" spans="1:10" ht="15">
      <c r="A19" t="s">
        <v>187</v>
      </c>
      <c r="C19" s="9"/>
      <c r="D19" s="6">
        <v>1288000</v>
      </c>
      <c r="G19" s="10">
        <v>-4354000</v>
      </c>
      <c r="J19" s="10">
        <v>-532000</v>
      </c>
    </row>
    <row r="20" spans="1:10" ht="15">
      <c r="A20" t="s">
        <v>130</v>
      </c>
      <c r="C20" s="9"/>
      <c r="D20" s="10">
        <v>-4057000</v>
      </c>
      <c r="G20" s="10">
        <v>-1180000</v>
      </c>
      <c r="J20" s="10">
        <v>-2535000</v>
      </c>
    </row>
    <row r="21" spans="1:10" ht="15">
      <c r="A21" t="s">
        <v>131</v>
      </c>
      <c r="C21" s="9"/>
      <c r="D21" s="6">
        <v>82000</v>
      </c>
      <c r="G21" s="6">
        <v>31000</v>
      </c>
      <c r="J21" s="6">
        <v>4000</v>
      </c>
    </row>
    <row r="22" spans="1:10" ht="15">
      <c r="A22" t="s">
        <v>132</v>
      </c>
      <c r="C22" s="9"/>
      <c r="D22" s="10">
        <v>-519000</v>
      </c>
      <c r="G22" s="6">
        <v>203000</v>
      </c>
      <c r="J22" s="6">
        <v>133000</v>
      </c>
    </row>
    <row r="23" spans="1:10" ht="15">
      <c r="A23" t="s">
        <v>137</v>
      </c>
      <c r="C23" s="9"/>
      <c r="D23" s="10">
        <v>-169000</v>
      </c>
      <c r="G23" s="6">
        <v>31000</v>
      </c>
      <c r="J23" s="10">
        <v>-202000</v>
      </c>
    </row>
    <row r="24" spans="1:10" ht="15">
      <c r="A24" t="s">
        <v>140</v>
      </c>
      <c r="C24" s="9"/>
      <c r="D24" s="6">
        <v>206000</v>
      </c>
      <c r="G24" s="6">
        <v>1842000</v>
      </c>
      <c r="J24" s="10">
        <v>-720000</v>
      </c>
    </row>
    <row r="25" spans="1:10" ht="15">
      <c r="A25" t="s">
        <v>141</v>
      </c>
      <c r="C25" s="9"/>
      <c r="D25" s="6">
        <v>8409000</v>
      </c>
      <c r="G25" s="10">
        <v>-1320000</v>
      </c>
      <c r="J25" s="6">
        <v>4860000</v>
      </c>
    </row>
    <row r="26" spans="1:10" ht="15">
      <c r="A26" t="s">
        <v>143</v>
      </c>
      <c r="C26" s="9"/>
      <c r="D26" s="6">
        <v>2159000</v>
      </c>
      <c r="G26" s="6">
        <v>2285000</v>
      </c>
      <c r="J26" s="6">
        <v>1616000</v>
      </c>
    </row>
    <row r="27" spans="1:10" ht="15">
      <c r="A27" t="s">
        <v>148</v>
      </c>
      <c r="C27" s="9"/>
      <c r="D27" s="10">
        <v>-23000</v>
      </c>
      <c r="G27" s="6">
        <v>573000</v>
      </c>
      <c r="J27" s="6">
        <v>35000</v>
      </c>
    </row>
    <row r="28" spans="1:10" ht="15">
      <c r="A28" t="s">
        <v>188</v>
      </c>
      <c r="C28" s="9"/>
      <c r="D28" s="6">
        <v>21600000</v>
      </c>
      <c r="F28" s="9"/>
      <c r="G28" s="6">
        <v>8102000</v>
      </c>
      <c r="I28" s="9"/>
      <c r="J28" s="6">
        <v>11896000</v>
      </c>
    </row>
    <row r="29" ht="15">
      <c r="A29" t="s">
        <v>189</v>
      </c>
    </row>
    <row r="30" spans="1:10" ht="15">
      <c r="A30" t="s">
        <v>190</v>
      </c>
      <c r="C30" s="9"/>
      <c r="D30" s="10">
        <v>-1662000</v>
      </c>
      <c r="G30" s="10">
        <v>-2475000</v>
      </c>
      <c r="J30" s="10">
        <v>-492000</v>
      </c>
    </row>
    <row r="31" spans="1:10" ht="15">
      <c r="A31" t="s">
        <v>191</v>
      </c>
      <c r="C31" s="9"/>
      <c r="D31" s="6">
        <v>15000</v>
      </c>
      <c r="G31" s="6">
        <v>7000</v>
      </c>
      <c r="J31" s="6">
        <v>5000</v>
      </c>
    </row>
    <row r="32" spans="1:10" ht="15">
      <c r="A32" t="s">
        <v>192</v>
      </c>
      <c r="C32" s="9"/>
      <c r="D32" s="10">
        <v>-8857000</v>
      </c>
      <c r="F32" s="9"/>
      <c r="G32" s="10">
        <v>-8168000</v>
      </c>
      <c r="I32" s="9"/>
      <c r="J32" s="9" t="s">
        <v>67</v>
      </c>
    </row>
    <row r="33" spans="1:10" ht="15">
      <c r="A33" t="s">
        <v>193</v>
      </c>
      <c r="C33" s="9"/>
      <c r="D33" s="10">
        <v>-10504000</v>
      </c>
      <c r="F33" s="9"/>
      <c r="G33" s="10">
        <v>-10636000</v>
      </c>
      <c r="I33" s="9"/>
      <c r="J33" s="10">
        <v>-487000</v>
      </c>
    </row>
    <row r="34" ht="15">
      <c r="A34" t="s">
        <v>194</v>
      </c>
    </row>
    <row r="35" spans="1:10" ht="15">
      <c r="A35" t="s">
        <v>195</v>
      </c>
      <c r="C35" s="9"/>
      <c r="D35" s="10">
        <v>-1284000</v>
      </c>
      <c r="G35" s="9" t="s">
        <v>67</v>
      </c>
      <c r="J35" s="9" t="s">
        <v>67</v>
      </c>
    </row>
    <row r="36" spans="1:10" ht="15">
      <c r="A36" t="s">
        <v>196</v>
      </c>
      <c r="C36" s="9"/>
      <c r="D36" s="10">
        <v>-4378000</v>
      </c>
      <c r="G36" s="10">
        <v>-2090000</v>
      </c>
      <c r="J36" s="10">
        <v>-162000</v>
      </c>
    </row>
    <row r="37" spans="1:10" ht="15">
      <c r="A37" t="s">
        <v>197</v>
      </c>
      <c r="C37" s="9"/>
      <c r="D37" s="6">
        <v>733000</v>
      </c>
      <c r="G37" s="6">
        <v>2606000</v>
      </c>
      <c r="J37" s="9" t="s">
        <v>67</v>
      </c>
    </row>
    <row r="38" spans="1:10" ht="15">
      <c r="A38" t="s">
        <v>198</v>
      </c>
      <c r="C38" s="9"/>
      <c r="D38" s="10">
        <v>-522000</v>
      </c>
      <c r="G38" s="10">
        <v>-350000</v>
      </c>
      <c r="J38" s="10">
        <v>-261000</v>
      </c>
    </row>
    <row r="39" spans="1:10" ht="15">
      <c r="A39" t="s">
        <v>199</v>
      </c>
      <c r="C39" s="9"/>
      <c r="D39" s="6">
        <v>327000</v>
      </c>
      <c r="G39" s="6">
        <v>512000</v>
      </c>
      <c r="J39" s="6">
        <v>450000</v>
      </c>
    </row>
    <row r="40" spans="1:10" ht="15">
      <c r="A40" t="s">
        <v>200</v>
      </c>
      <c r="C40" s="9"/>
      <c r="D40" s="6">
        <v>209000</v>
      </c>
      <c r="G40" s="6">
        <v>170000</v>
      </c>
      <c r="J40" s="6">
        <v>76000</v>
      </c>
    </row>
    <row r="41" spans="1:10" ht="15">
      <c r="A41" t="s">
        <v>201</v>
      </c>
      <c r="C41" s="9"/>
      <c r="D41" s="10">
        <v>-4915000</v>
      </c>
      <c r="F41" s="9"/>
      <c r="G41" s="6">
        <v>848000</v>
      </c>
      <c r="I41" s="9"/>
      <c r="J41" s="6">
        <v>103000</v>
      </c>
    </row>
    <row r="42" spans="1:10" ht="15">
      <c r="A42" t="s">
        <v>202</v>
      </c>
      <c r="C42" s="9"/>
      <c r="D42" s="6">
        <v>6181000</v>
      </c>
      <c r="F42" s="9"/>
      <c r="G42" s="10">
        <v>-1686000</v>
      </c>
      <c r="I42" s="9"/>
      <c r="J42" s="6">
        <v>11512000</v>
      </c>
    </row>
    <row r="43" spans="1:10" ht="15">
      <c r="A43" t="s">
        <v>203</v>
      </c>
      <c r="C43" s="9"/>
      <c r="D43" s="6">
        <v>16487000</v>
      </c>
      <c r="F43" s="9"/>
      <c r="G43" s="6">
        <v>18173000</v>
      </c>
      <c r="I43" s="9"/>
      <c r="J43" s="6">
        <v>6661000</v>
      </c>
    </row>
    <row r="44" spans="1:10" ht="15">
      <c r="A44" t="s">
        <v>204</v>
      </c>
      <c r="C44" s="8">
        <v>22668000</v>
      </c>
      <c r="D44" s="8"/>
      <c r="F44" s="8">
        <v>16487000</v>
      </c>
      <c r="G44" s="8"/>
      <c r="I44" s="8">
        <v>18173000</v>
      </c>
      <c r="J44" s="8"/>
    </row>
    <row r="45" ht="15">
      <c r="A45" t="s">
        <v>205</v>
      </c>
    </row>
    <row r="46" ht="15">
      <c r="A46" t="s">
        <v>206</v>
      </c>
    </row>
    <row r="47" spans="1:10" ht="15">
      <c r="A47" t="s">
        <v>207</v>
      </c>
      <c r="C47" s="8">
        <v>179000</v>
      </c>
      <c r="D47" s="8"/>
      <c r="F47" s="8">
        <v>203000</v>
      </c>
      <c r="G47" s="8"/>
      <c r="I47" s="8">
        <v>16000</v>
      </c>
      <c r="J47" s="8"/>
    </row>
    <row r="48" spans="1:10" ht="15">
      <c r="A48" t="s">
        <v>208</v>
      </c>
      <c r="C48" s="9"/>
      <c r="D48" s="6">
        <v>1875000</v>
      </c>
      <c r="F48" s="9"/>
      <c r="G48" s="6">
        <v>949000</v>
      </c>
      <c r="I48" s="9"/>
      <c r="J48" s="6">
        <v>134000</v>
      </c>
    </row>
    <row r="49" ht="15">
      <c r="A49" t="s">
        <v>209</v>
      </c>
    </row>
    <row r="50" spans="1:10" ht="15">
      <c r="A50" t="s">
        <v>210</v>
      </c>
      <c r="C50" s="8">
        <v>4569000</v>
      </c>
      <c r="D50" s="8"/>
      <c r="F50" s="8">
        <v>4250000</v>
      </c>
      <c r="G50" s="8"/>
      <c r="I50" s="15" t="s">
        <v>121</v>
      </c>
      <c r="J50" s="15"/>
    </row>
    <row r="51" spans="1:10" ht="15">
      <c r="A51" t="s">
        <v>211</v>
      </c>
      <c r="D51" s="6">
        <v>2228000</v>
      </c>
      <c r="G51" s="6">
        <v>1485000</v>
      </c>
      <c r="J51" s="9" t="s">
        <v>67</v>
      </c>
    </row>
    <row r="52" spans="1:10" ht="15">
      <c r="A52" t="s">
        <v>212</v>
      </c>
      <c r="D52" s="9" t="s">
        <v>67</v>
      </c>
      <c r="G52" s="6">
        <v>5178000</v>
      </c>
      <c r="J52" s="9" t="s">
        <v>67</v>
      </c>
    </row>
    <row r="53" spans="1:10" ht="15">
      <c r="A53" t="s">
        <v>213</v>
      </c>
      <c r="D53" s="6">
        <v>373000</v>
      </c>
      <c r="G53" s="6">
        <v>420000</v>
      </c>
      <c r="J53" s="6">
        <v>677000</v>
      </c>
    </row>
  </sheetData>
  <sheetProtection selectLockedCells="1" selectUnlockedCells="1"/>
  <mergeCells count="17">
    <mergeCell ref="A2:F2"/>
    <mergeCell ref="C5:J5"/>
    <mergeCell ref="C7:D7"/>
    <mergeCell ref="F7:G7"/>
    <mergeCell ref="I7:J7"/>
    <mergeCell ref="C9:D9"/>
    <mergeCell ref="F9:G9"/>
    <mergeCell ref="I9:J9"/>
    <mergeCell ref="C44:D44"/>
    <mergeCell ref="F44:G44"/>
    <mergeCell ref="I44:J44"/>
    <mergeCell ref="C47:D47"/>
    <mergeCell ref="F47:G47"/>
    <mergeCell ref="I47:J47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8" ht="15">
      <c r="B5" s="3"/>
      <c r="C5" s="5" t="s">
        <v>88</v>
      </c>
      <c r="D5" s="5"/>
      <c r="E5" s="3"/>
      <c r="F5" s="5" t="s">
        <v>89</v>
      </c>
      <c r="G5" s="5"/>
      <c r="H5" s="3"/>
    </row>
    <row r="6" spans="2:8" ht="15">
      <c r="B6" s="2"/>
      <c r="C6" s="5" t="s">
        <v>11</v>
      </c>
      <c r="D6" s="5"/>
      <c r="E6" s="2"/>
      <c r="F6" s="5" t="s">
        <v>11</v>
      </c>
      <c r="G6" s="5"/>
      <c r="H6" s="2"/>
    </row>
    <row r="7" spans="1:7" ht="15">
      <c r="A7" t="s">
        <v>215</v>
      </c>
      <c r="C7" s="8">
        <v>22658000</v>
      </c>
      <c r="D7" s="8"/>
      <c r="F7" s="8">
        <v>16438000</v>
      </c>
      <c r="G7" s="8"/>
    </row>
    <row r="8" spans="1:7" ht="15">
      <c r="A8" t="s">
        <v>216</v>
      </c>
      <c r="C8" s="9"/>
      <c r="D8" s="6">
        <v>10000</v>
      </c>
      <c r="F8" s="9"/>
      <c r="G8" s="6">
        <v>49000</v>
      </c>
    </row>
    <row r="9" spans="3:7" ht="15">
      <c r="C9" s="8">
        <v>22668000</v>
      </c>
      <c r="D9" s="8"/>
      <c r="F9" s="8">
        <v>16487000</v>
      </c>
      <c r="G9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5" ht="15">
      <c r="B5" s="2"/>
      <c r="C5" s="5" t="s">
        <v>217</v>
      </c>
      <c r="D5" s="5"/>
      <c r="E5" s="2"/>
    </row>
    <row r="6" spans="1:4" ht="15">
      <c r="A6" t="s">
        <v>218</v>
      </c>
      <c r="C6" s="8">
        <v>8857000</v>
      </c>
      <c r="D6" s="8"/>
    </row>
    <row r="7" spans="1:4" ht="15">
      <c r="A7" t="s">
        <v>219</v>
      </c>
      <c r="D7" s="10">
        <v>-604000</v>
      </c>
    </row>
    <row r="8" spans="1:4" ht="15">
      <c r="A8" t="s">
        <v>220</v>
      </c>
      <c r="D8" s="6">
        <v>2228000</v>
      </c>
    </row>
    <row r="9" spans="1:4" ht="15">
      <c r="A9" t="s">
        <v>221</v>
      </c>
      <c r="D9" s="6">
        <v>4569000</v>
      </c>
    </row>
    <row r="10" spans="1:4" ht="15">
      <c r="A10" s="4" t="s">
        <v>222</v>
      </c>
      <c r="C10" s="8">
        <v>15050000</v>
      </c>
      <c r="D10" s="8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6" ht="15">
      <c r="B3" s="3"/>
      <c r="C3" s="5" t="s">
        <v>217</v>
      </c>
      <c r="D3" s="5"/>
      <c r="E3" s="3"/>
      <c r="F3" s="3"/>
    </row>
    <row r="4" spans="1:4" ht="15">
      <c r="A4" t="s">
        <v>223</v>
      </c>
      <c r="C4" s="8">
        <v>14952000</v>
      </c>
      <c r="D4" s="8"/>
    </row>
    <row r="5" spans="1:4" ht="15">
      <c r="A5" t="s">
        <v>224</v>
      </c>
      <c r="D5" s="6">
        <v>36000</v>
      </c>
    </row>
    <row r="6" spans="1:4" ht="15">
      <c r="A6" t="s">
        <v>225</v>
      </c>
      <c r="D6" s="6">
        <v>101000</v>
      </c>
    </row>
    <row r="7" spans="1:4" ht="15">
      <c r="A7" t="s">
        <v>226</v>
      </c>
      <c r="D7" s="6">
        <v>117000</v>
      </c>
    </row>
    <row r="8" spans="1:4" ht="15">
      <c r="A8" t="s">
        <v>227</v>
      </c>
      <c r="D8" s="10">
        <v>-12643000</v>
      </c>
    </row>
    <row r="9" spans="1:4" ht="15">
      <c r="A9" t="s">
        <v>228</v>
      </c>
      <c r="D9" s="6">
        <v>3260000</v>
      </c>
    </row>
    <row r="10" spans="1:4" ht="15">
      <c r="A10" t="s">
        <v>229</v>
      </c>
      <c r="D10" s="6">
        <v>1050000</v>
      </c>
    </row>
    <row r="11" spans="1:4" ht="15">
      <c r="A11" t="s">
        <v>230</v>
      </c>
      <c r="D11" s="6">
        <v>1690000</v>
      </c>
    </row>
    <row r="12" spans="1:4" ht="15">
      <c r="A12" t="s">
        <v>231</v>
      </c>
      <c r="D12" s="6">
        <v>320000</v>
      </c>
    </row>
    <row r="13" spans="1:4" ht="15">
      <c r="A13" t="s">
        <v>135</v>
      </c>
      <c r="D13" s="6">
        <v>6167000</v>
      </c>
    </row>
    <row r="14" spans="1:4" ht="15">
      <c r="A14" t="s">
        <v>232</v>
      </c>
      <c r="C14" s="8">
        <v>15050000</v>
      </c>
      <c r="D14" s="8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3:8" ht="15">
      <c r="C5" s="5" t="s">
        <v>233</v>
      </c>
      <c r="D5" s="5"/>
      <c r="E5" s="5"/>
      <c r="F5" s="5"/>
      <c r="G5" s="5"/>
      <c r="H5" s="2"/>
    </row>
    <row r="6" spans="2:7" ht="15">
      <c r="B6" s="3"/>
      <c r="C6" s="5" t="s">
        <v>88</v>
      </c>
      <c r="D6" s="5"/>
      <c r="E6" s="3"/>
      <c r="F6" s="5" t="s">
        <v>89</v>
      </c>
      <c r="G6" s="5"/>
    </row>
    <row r="7" spans="1:8" ht="15">
      <c r="A7" s="4" t="s">
        <v>234</v>
      </c>
      <c r="B7" s="4"/>
      <c r="C7" s="5" t="s">
        <v>11</v>
      </c>
      <c r="D7" s="5"/>
      <c r="E7" s="4"/>
      <c r="F7" s="5" t="s">
        <v>11</v>
      </c>
      <c r="G7" s="5"/>
      <c r="H7" s="4"/>
    </row>
    <row r="8" spans="1:7" ht="15">
      <c r="A8" t="s">
        <v>235</v>
      </c>
      <c r="C8" s="8">
        <v>222914</v>
      </c>
      <c r="D8" s="8"/>
      <c r="F8" s="8">
        <v>167479</v>
      </c>
      <c r="G8" s="8"/>
    </row>
    <row r="10" spans="1:7" ht="15">
      <c r="A10" t="s">
        <v>236</v>
      </c>
      <c r="D10" s="6">
        <v>12504</v>
      </c>
      <c r="G10" s="6">
        <v>7755</v>
      </c>
    </row>
    <row r="11" spans="1:7" ht="15">
      <c r="A11" t="s">
        <v>237</v>
      </c>
      <c r="C11" s="8">
        <v>8907</v>
      </c>
      <c r="D11" s="8"/>
      <c r="F11" s="8">
        <v>4498</v>
      </c>
      <c r="G11" s="8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0:13" ht="15">
      <c r="J4" s="17"/>
      <c r="K4" s="17"/>
      <c r="L4" s="17"/>
      <c r="M4" s="17"/>
    </row>
    <row r="5" spans="1:17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2:15" ht="15">
      <c r="B6" s="2"/>
      <c r="C6" s="5" t="s">
        <v>238</v>
      </c>
      <c r="D6" s="5"/>
      <c r="E6" s="2"/>
      <c r="F6" s="5" t="s">
        <v>239</v>
      </c>
      <c r="G6" s="5"/>
      <c r="H6" s="2"/>
      <c r="I6" s="5" t="s">
        <v>240</v>
      </c>
      <c r="J6" s="5"/>
      <c r="K6" s="5"/>
      <c r="L6" s="5"/>
      <c r="M6" s="5"/>
      <c r="N6" s="5" t="s">
        <v>38</v>
      </c>
      <c r="O6" s="5"/>
    </row>
    <row r="7" spans="3:15" ht="15">
      <c r="C7" s="9"/>
      <c r="D7" s="9"/>
      <c r="F7" s="9"/>
      <c r="G7" s="9"/>
      <c r="H7" s="9"/>
      <c r="I7" s="9"/>
      <c r="J7" s="15"/>
      <c r="K7" s="15"/>
      <c r="L7" s="17"/>
      <c r="M7" s="17"/>
      <c r="N7" s="9"/>
      <c r="O7" s="9"/>
    </row>
    <row r="8" spans="1:15" ht="15">
      <c r="A8" t="s">
        <v>241</v>
      </c>
      <c r="C8" s="8">
        <v>4875000</v>
      </c>
      <c r="D8" s="8"/>
      <c r="F8" s="8">
        <v>3136000</v>
      </c>
      <c r="G8" s="8"/>
      <c r="I8" s="8">
        <v>490000</v>
      </c>
      <c r="J8" s="8"/>
      <c r="K8" s="8"/>
      <c r="L8" s="17"/>
      <c r="M8" s="17"/>
      <c r="N8" s="8">
        <v>8501000</v>
      </c>
      <c r="O8" s="8"/>
    </row>
    <row r="9" spans="1:15" ht="15">
      <c r="A9" t="s">
        <v>220</v>
      </c>
      <c r="D9" s="6">
        <v>571000</v>
      </c>
      <c r="G9" s="6">
        <v>913000</v>
      </c>
      <c r="J9" s="15" t="s">
        <v>67</v>
      </c>
      <c r="K9" s="15"/>
      <c r="L9" s="17"/>
      <c r="M9" s="17"/>
      <c r="O9" s="6">
        <v>1484000</v>
      </c>
    </row>
    <row r="10" spans="1:15" ht="15">
      <c r="A10" t="s">
        <v>242</v>
      </c>
      <c r="D10" s="6">
        <v>3000000</v>
      </c>
      <c r="G10" s="6">
        <v>1250000</v>
      </c>
      <c r="J10" s="15" t="s">
        <v>67</v>
      </c>
      <c r="K10" s="15"/>
      <c r="L10" s="17"/>
      <c r="M10" s="17"/>
      <c r="O10" s="6">
        <v>4250000</v>
      </c>
    </row>
    <row r="11" spans="1:15" ht="15">
      <c r="A11" t="s">
        <v>243</v>
      </c>
      <c r="D11" s="6">
        <v>4221000</v>
      </c>
      <c r="G11" s="6">
        <v>589000</v>
      </c>
      <c r="J11" s="18">
        <v>368000</v>
      </c>
      <c r="K11" s="18"/>
      <c r="L11" s="17"/>
      <c r="M11" s="17"/>
      <c r="O11" s="6">
        <v>5178000</v>
      </c>
    </row>
    <row r="12" spans="1:15" ht="15">
      <c r="A12" s="4" t="s">
        <v>222</v>
      </c>
      <c r="C12" s="8">
        <v>12667000</v>
      </c>
      <c r="D12" s="8"/>
      <c r="F12" s="8">
        <v>5888000</v>
      </c>
      <c r="G12" s="8"/>
      <c r="I12" s="8">
        <v>858000</v>
      </c>
      <c r="J12" s="8"/>
      <c r="K12" s="8"/>
      <c r="L12" s="17"/>
      <c r="M12" s="17"/>
      <c r="N12" s="8">
        <v>19413000</v>
      </c>
      <c r="O12" s="8"/>
    </row>
  </sheetData>
  <sheetProtection selectLockedCells="1" selectUnlockedCells="1"/>
  <mergeCells count="30">
    <mergeCell ref="A2:F2"/>
    <mergeCell ref="J4:K4"/>
    <mergeCell ref="L4:M4"/>
    <mergeCell ref="A5:J5"/>
    <mergeCell ref="K5:L5"/>
    <mergeCell ref="M5:N5"/>
    <mergeCell ref="O5:Q5"/>
    <mergeCell ref="C6:D6"/>
    <mergeCell ref="F6:G6"/>
    <mergeCell ref="I6:K6"/>
    <mergeCell ref="L6:M6"/>
    <mergeCell ref="N6:O6"/>
    <mergeCell ref="J7:K7"/>
    <mergeCell ref="L7:M7"/>
    <mergeCell ref="C8:D8"/>
    <mergeCell ref="F8:G8"/>
    <mergeCell ref="I8:K8"/>
    <mergeCell ref="L8:M8"/>
    <mergeCell ref="N8:O8"/>
    <mergeCell ref="J9:K9"/>
    <mergeCell ref="L9:M9"/>
    <mergeCell ref="J10:K10"/>
    <mergeCell ref="L10:M10"/>
    <mergeCell ref="J11:K11"/>
    <mergeCell ref="L11:M11"/>
    <mergeCell ref="C12:D12"/>
    <mergeCell ref="F12:G12"/>
    <mergeCell ref="I12:K12"/>
    <mergeCell ref="L12:M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4.7109375" style="0" customWidth="1"/>
    <col min="8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2:8" ht="15">
      <c r="B5" s="3"/>
      <c r="C5" s="5" t="s">
        <v>10</v>
      </c>
      <c r="D5" s="5"/>
      <c r="E5" s="5"/>
      <c r="F5" s="5"/>
      <c r="G5" s="5"/>
      <c r="H5" s="3"/>
    </row>
    <row r="6" spans="3:7" ht="15">
      <c r="C6" s="2" t="s">
        <v>11</v>
      </c>
      <c r="D6" s="3"/>
      <c r="E6" s="2" t="s">
        <v>12</v>
      </c>
      <c r="F6" s="3"/>
      <c r="G6" s="2" t="s">
        <v>13</v>
      </c>
    </row>
    <row r="7" spans="1:7" ht="15">
      <c r="A7" t="s">
        <v>14</v>
      </c>
      <c r="C7" t="s">
        <v>15</v>
      </c>
      <c r="E7" t="s">
        <v>16</v>
      </c>
      <c r="G7" t="s">
        <v>17</v>
      </c>
    </row>
    <row r="8" spans="1:7" ht="15">
      <c r="A8" t="s">
        <v>18</v>
      </c>
      <c r="C8" t="s">
        <v>19</v>
      </c>
      <c r="E8" t="s">
        <v>20</v>
      </c>
      <c r="G8" t="s">
        <v>21</v>
      </c>
    </row>
    <row r="9" spans="1:7" ht="15">
      <c r="A9" t="s">
        <v>22</v>
      </c>
      <c r="C9" t="s">
        <v>23</v>
      </c>
      <c r="E9" t="s">
        <v>24</v>
      </c>
      <c r="G9" t="s">
        <v>25</v>
      </c>
    </row>
    <row r="10" spans="1:7" ht="15">
      <c r="A10" t="s">
        <v>26</v>
      </c>
      <c r="C10" t="s">
        <v>27</v>
      </c>
      <c r="E10" t="s">
        <v>28</v>
      </c>
      <c r="G10" t="s">
        <v>29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1:12" ht="15">
      <c r="K4" s="17"/>
      <c r="L4" s="17"/>
    </row>
    <row r="5" spans="2:15" ht="15">
      <c r="B5" s="3"/>
      <c r="C5" s="5" t="s">
        <v>238</v>
      </c>
      <c r="D5" s="5"/>
      <c r="E5" s="3"/>
      <c r="F5" s="5" t="s">
        <v>239</v>
      </c>
      <c r="G5" s="5"/>
      <c r="H5" s="3"/>
      <c r="I5" s="5" t="s">
        <v>240</v>
      </c>
      <c r="J5" s="5"/>
      <c r="K5" s="5"/>
      <c r="L5" s="3"/>
      <c r="M5" s="5" t="s">
        <v>38</v>
      </c>
      <c r="N5" s="5"/>
      <c r="O5" s="3"/>
    </row>
    <row r="6" spans="3:11" ht="15">
      <c r="C6" s="3"/>
      <c r="D6" s="3"/>
      <c r="E6" s="3"/>
      <c r="F6" s="3"/>
      <c r="G6" s="3"/>
      <c r="J6" s="17"/>
      <c r="K6" s="17"/>
    </row>
    <row r="7" spans="1:14" ht="15">
      <c r="A7" t="s">
        <v>244</v>
      </c>
      <c r="C7" s="15" t="s">
        <v>121</v>
      </c>
      <c r="D7" s="15"/>
      <c r="F7" s="8">
        <v>332000</v>
      </c>
      <c r="G7" s="8"/>
      <c r="I7" s="15" t="s">
        <v>121</v>
      </c>
      <c r="J7" s="15"/>
      <c r="K7" s="15"/>
      <c r="M7" s="8">
        <v>332000</v>
      </c>
      <c r="N7" s="8"/>
    </row>
    <row r="8" spans="1:14" ht="15">
      <c r="A8" t="s">
        <v>226</v>
      </c>
      <c r="D8" s="6">
        <v>166000</v>
      </c>
      <c r="G8" s="6">
        <v>78000</v>
      </c>
      <c r="J8" s="15" t="s">
        <v>67</v>
      </c>
      <c r="K8" s="15"/>
      <c r="N8" s="6">
        <v>244000</v>
      </c>
    </row>
    <row r="9" spans="1:14" ht="15">
      <c r="A9" t="s">
        <v>227</v>
      </c>
      <c r="D9" s="9" t="s">
        <v>67</v>
      </c>
      <c r="G9" s="10">
        <v>-512000</v>
      </c>
      <c r="J9" s="15" t="s">
        <v>67</v>
      </c>
      <c r="K9" s="15"/>
      <c r="N9" s="10">
        <v>-512000</v>
      </c>
    </row>
    <row r="10" spans="1:14" ht="15">
      <c r="A10" t="s">
        <v>245</v>
      </c>
      <c r="D10" s="9" t="s">
        <v>67</v>
      </c>
      <c r="G10" s="6">
        <v>308000</v>
      </c>
      <c r="J10" s="15" t="s">
        <v>67</v>
      </c>
      <c r="K10" s="15"/>
      <c r="N10" s="6">
        <v>308000</v>
      </c>
    </row>
    <row r="11" spans="1:14" ht="15">
      <c r="A11" t="s">
        <v>229</v>
      </c>
      <c r="D11" s="6">
        <v>158000</v>
      </c>
      <c r="G11" s="6">
        <v>161000</v>
      </c>
      <c r="J11" s="18">
        <v>29000</v>
      </c>
      <c r="K11" s="18"/>
      <c r="N11" s="6">
        <v>348000</v>
      </c>
    </row>
    <row r="12" spans="1:14" ht="15">
      <c r="A12" t="s">
        <v>230</v>
      </c>
      <c r="D12" s="6">
        <v>669000</v>
      </c>
      <c r="G12" s="6">
        <v>323000</v>
      </c>
      <c r="J12" s="18">
        <v>57000</v>
      </c>
      <c r="K12" s="18"/>
      <c r="N12" s="6">
        <v>1049000</v>
      </c>
    </row>
    <row r="13" spans="1:14" ht="15">
      <c r="A13" t="s">
        <v>231</v>
      </c>
      <c r="D13" s="6">
        <v>860000</v>
      </c>
      <c r="G13" s="6">
        <v>128000</v>
      </c>
      <c r="J13" s="18">
        <v>23000</v>
      </c>
      <c r="K13" s="18"/>
      <c r="N13" s="6">
        <v>1011000</v>
      </c>
    </row>
    <row r="14" spans="1:14" ht="15">
      <c r="A14" t="s">
        <v>246</v>
      </c>
      <c r="D14" s="6">
        <v>41000</v>
      </c>
      <c r="G14" s="6">
        <v>495000</v>
      </c>
      <c r="J14" s="15" t="s">
        <v>67</v>
      </c>
      <c r="K14" s="15"/>
      <c r="N14" s="6">
        <v>536000</v>
      </c>
    </row>
    <row r="15" spans="1:14" ht="15">
      <c r="A15" t="s">
        <v>135</v>
      </c>
      <c r="D15" s="6">
        <v>10773000</v>
      </c>
      <c r="G15" s="6">
        <v>4575000</v>
      </c>
      <c r="J15" s="18">
        <v>749000</v>
      </c>
      <c r="K15" s="18"/>
      <c r="N15" s="6">
        <v>16097000</v>
      </c>
    </row>
    <row r="16" spans="1:14" ht="15">
      <c r="A16" t="s">
        <v>232</v>
      </c>
      <c r="C16" s="8">
        <v>12667000</v>
      </c>
      <c r="D16" s="8"/>
      <c r="F16" s="8">
        <v>5888000</v>
      </c>
      <c r="G16" s="8"/>
      <c r="I16" s="8">
        <v>858000</v>
      </c>
      <c r="J16" s="8"/>
      <c r="K16" s="8"/>
      <c r="M16" s="8">
        <v>19413000</v>
      </c>
      <c r="N16" s="8"/>
    </row>
  </sheetData>
  <sheetProtection selectLockedCells="1" selectUnlockedCells="1"/>
  <mergeCells count="23">
    <mergeCell ref="A2:F2"/>
    <mergeCell ref="K4:L4"/>
    <mergeCell ref="C5:D5"/>
    <mergeCell ref="F5:G5"/>
    <mergeCell ref="I5:K5"/>
    <mergeCell ref="M5:N5"/>
    <mergeCell ref="J6:K6"/>
    <mergeCell ref="C7:D7"/>
    <mergeCell ref="F7:G7"/>
    <mergeCell ref="I7:K7"/>
    <mergeCell ref="M7:N7"/>
    <mergeCell ref="J8:K8"/>
    <mergeCell ref="J9:K9"/>
    <mergeCell ref="J10:K10"/>
    <mergeCell ref="J11:K11"/>
    <mergeCell ref="J12:K12"/>
    <mergeCell ref="J13:K13"/>
    <mergeCell ref="J14:K14"/>
    <mergeCell ref="J15:K15"/>
    <mergeCell ref="C16:D16"/>
    <mergeCell ref="F16:G16"/>
    <mergeCell ref="I16:K16"/>
    <mergeCell ref="M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3:8" ht="15">
      <c r="C5" s="5" t="s">
        <v>233</v>
      </c>
      <c r="D5" s="5"/>
      <c r="E5" s="5"/>
      <c r="F5" s="5"/>
      <c r="G5" s="5"/>
      <c r="H5" s="2"/>
    </row>
    <row r="6" spans="2:8" ht="15">
      <c r="B6" s="4"/>
      <c r="C6" s="5" t="s">
        <v>89</v>
      </c>
      <c r="D6" s="5"/>
      <c r="E6" s="2"/>
      <c r="F6" s="5" t="s">
        <v>90</v>
      </c>
      <c r="G6" s="5"/>
      <c r="H6" s="4"/>
    </row>
    <row r="7" spans="1:8" ht="15">
      <c r="A7" s="4" t="s">
        <v>234</v>
      </c>
      <c r="B7" s="4"/>
      <c r="C7" s="5" t="s">
        <v>11</v>
      </c>
      <c r="D7" s="5"/>
      <c r="E7" s="4"/>
      <c r="F7" s="5" t="s">
        <v>12</v>
      </c>
      <c r="G7" s="5"/>
      <c r="H7" s="4"/>
    </row>
    <row r="8" spans="1:7" ht="15">
      <c r="A8" t="s">
        <v>235</v>
      </c>
      <c r="C8" s="8">
        <v>135576</v>
      </c>
      <c r="D8" s="8"/>
      <c r="F8" s="8">
        <v>130181</v>
      </c>
      <c r="G8" s="8"/>
    </row>
    <row r="10" spans="1:7" ht="15">
      <c r="A10" t="s">
        <v>236</v>
      </c>
      <c r="D10" s="6">
        <v>8204</v>
      </c>
      <c r="G10" s="6">
        <v>12162</v>
      </c>
    </row>
    <row r="11" spans="1:7" ht="15">
      <c r="A11" t="s">
        <v>237</v>
      </c>
      <c r="C11" s="8">
        <v>4759</v>
      </c>
      <c r="D11" s="8"/>
      <c r="F11" s="8">
        <v>12162</v>
      </c>
      <c r="G11" s="8"/>
    </row>
    <row r="13" ht="15">
      <c r="A13" t="s">
        <v>159</v>
      </c>
    </row>
    <row r="14" spans="1:7" ht="15">
      <c r="A14" t="s">
        <v>81</v>
      </c>
      <c r="C14" s="7">
        <v>0.61</v>
      </c>
      <c r="D14" s="7"/>
      <c r="F14" s="7">
        <v>1.62</v>
      </c>
      <c r="G14" s="7"/>
    </row>
    <row r="15" spans="1:7" ht="15">
      <c r="A15" t="s">
        <v>82</v>
      </c>
      <c r="C15" s="7">
        <v>0.59</v>
      </c>
      <c r="D15" s="7"/>
      <c r="F15" s="7">
        <v>1.57</v>
      </c>
      <c r="G15" s="7"/>
    </row>
    <row r="17" ht="15">
      <c r="A17" t="s">
        <v>247</v>
      </c>
    </row>
    <row r="18" spans="1:7" ht="15">
      <c r="A18" t="s">
        <v>81</v>
      </c>
      <c r="D18" s="6">
        <v>7834</v>
      </c>
      <c r="G18" s="6">
        <v>7488</v>
      </c>
    </row>
    <row r="19" spans="1:7" ht="15">
      <c r="A19" t="s">
        <v>82</v>
      </c>
      <c r="D19" s="6">
        <v>8113</v>
      </c>
      <c r="G19" s="6">
        <v>7739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8:D8"/>
    <mergeCell ref="F8:G8"/>
    <mergeCell ref="C11:D11"/>
    <mergeCell ref="F11:G11"/>
    <mergeCell ref="C14:D14"/>
    <mergeCell ref="F14:G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3" ht="15">
      <c r="C5" s="5" t="s">
        <v>89</v>
      </c>
      <c r="D5" s="5"/>
      <c r="F5" s="16"/>
      <c r="G5" s="16"/>
      <c r="I5" s="16"/>
      <c r="J5" s="16"/>
      <c r="L5" s="5" t="s">
        <v>88</v>
      </c>
      <c r="M5" s="5"/>
    </row>
    <row r="6" spans="3:13" ht="15">
      <c r="C6" s="5" t="s">
        <v>11</v>
      </c>
      <c r="D6" s="5"/>
      <c r="F6" s="5" t="s">
        <v>249</v>
      </c>
      <c r="G6" s="5"/>
      <c r="I6" s="5" t="s">
        <v>250</v>
      </c>
      <c r="J6" s="5"/>
      <c r="L6" s="5" t="s">
        <v>11</v>
      </c>
      <c r="M6" s="5"/>
    </row>
    <row r="8" ht="15">
      <c r="A8" s="4" t="s">
        <v>251</v>
      </c>
    </row>
    <row r="9" spans="1:13" ht="15">
      <c r="A9" t="s">
        <v>14</v>
      </c>
      <c r="C9" s="8">
        <v>15348000</v>
      </c>
      <c r="D9" s="8"/>
      <c r="F9" s="8">
        <v>6167000</v>
      </c>
      <c r="G9" s="8"/>
      <c r="I9" s="11">
        <v>-317000</v>
      </c>
      <c r="J9" s="11"/>
      <c r="L9" s="8">
        <v>21198000</v>
      </c>
      <c r="M9" s="8"/>
    </row>
    <row r="10" spans="1:13" ht="15">
      <c r="A10" t="s">
        <v>22</v>
      </c>
      <c r="D10" s="6">
        <v>749000</v>
      </c>
      <c r="G10" s="9" t="s">
        <v>67</v>
      </c>
      <c r="J10" s="9" t="s">
        <v>67</v>
      </c>
      <c r="M10" s="6">
        <v>749000</v>
      </c>
    </row>
    <row r="11" spans="3:13" ht="15">
      <c r="C11" s="8">
        <v>16097000</v>
      </c>
      <c r="D11" s="8"/>
      <c r="F11" s="8">
        <v>6167000</v>
      </c>
      <c r="G11" s="8"/>
      <c r="I11" s="11">
        <v>-317000</v>
      </c>
      <c r="J11" s="11"/>
      <c r="L11" s="8">
        <v>21947000</v>
      </c>
      <c r="M11" s="8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12.7109375" style="0" customWidth="1"/>
    <col min="16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16" ht="15">
      <c r="B5" s="3"/>
      <c r="C5" s="5" t="s">
        <v>252</v>
      </c>
      <c r="D5" s="5"/>
      <c r="E5" s="5"/>
      <c r="F5" s="5"/>
      <c r="G5" s="5"/>
      <c r="H5" s="3"/>
      <c r="I5" s="5" t="s">
        <v>253</v>
      </c>
      <c r="J5" s="5"/>
      <c r="K5" s="5"/>
      <c r="L5" s="5"/>
      <c r="M5" s="5"/>
      <c r="N5" s="3"/>
      <c r="O5" s="3"/>
      <c r="P5" s="3"/>
    </row>
    <row r="6" spans="2:16" ht="15">
      <c r="B6" s="3"/>
      <c r="C6" s="5" t="s">
        <v>254</v>
      </c>
      <c r="D6" s="5"/>
      <c r="E6" s="3"/>
      <c r="F6" s="5" t="s">
        <v>255</v>
      </c>
      <c r="G6" s="5"/>
      <c r="H6" s="3"/>
      <c r="I6" s="5" t="s">
        <v>254</v>
      </c>
      <c r="J6" s="5"/>
      <c r="K6" s="3"/>
      <c r="L6" s="5" t="s">
        <v>255</v>
      </c>
      <c r="M6" s="5"/>
      <c r="N6" s="3"/>
      <c r="O6" s="2" t="s">
        <v>256</v>
      </c>
      <c r="P6" s="3"/>
    </row>
    <row r="7" spans="2:16" ht="15">
      <c r="B7" s="2"/>
      <c r="C7" s="5" t="s">
        <v>167</v>
      </c>
      <c r="D7" s="5"/>
      <c r="E7" s="2"/>
      <c r="F7" s="5" t="s">
        <v>256</v>
      </c>
      <c r="G7" s="5"/>
      <c r="H7" s="2"/>
      <c r="I7" s="5" t="s">
        <v>167</v>
      </c>
      <c r="J7" s="5"/>
      <c r="K7" s="2"/>
      <c r="L7" s="5" t="s">
        <v>256</v>
      </c>
      <c r="M7" s="5"/>
      <c r="N7" s="2"/>
      <c r="O7" s="2" t="s">
        <v>257</v>
      </c>
      <c r="P7" s="2"/>
    </row>
    <row r="8" spans="1:15" ht="15">
      <c r="A8" t="s">
        <v>229</v>
      </c>
      <c r="B8" s="9"/>
      <c r="C8" s="8">
        <v>1398000</v>
      </c>
      <c r="D8" s="8"/>
      <c r="F8" s="8">
        <v>639000</v>
      </c>
      <c r="G8" s="8"/>
      <c r="I8" s="8">
        <v>348000</v>
      </c>
      <c r="J8" s="8"/>
      <c r="L8" s="8">
        <v>340000</v>
      </c>
      <c r="M8" s="8"/>
      <c r="O8" s="6">
        <v>5</v>
      </c>
    </row>
    <row r="9" spans="1:15" ht="15">
      <c r="A9" t="s">
        <v>230</v>
      </c>
      <c r="B9" s="9"/>
      <c r="C9" s="9"/>
      <c r="D9" s="6">
        <v>2739000</v>
      </c>
      <c r="F9" s="9"/>
      <c r="G9" s="6">
        <v>1142000</v>
      </c>
      <c r="I9" s="9"/>
      <c r="J9" s="6">
        <v>1049000</v>
      </c>
      <c r="L9" s="9"/>
      <c r="M9" s="6">
        <v>329000</v>
      </c>
      <c r="O9" s="9" t="s">
        <v>258</v>
      </c>
    </row>
    <row r="10" spans="1:15" ht="15">
      <c r="A10" t="s">
        <v>231</v>
      </c>
      <c r="B10" s="9"/>
      <c r="C10" s="9"/>
      <c r="D10" s="6">
        <v>1331000</v>
      </c>
      <c r="F10" s="9"/>
      <c r="G10" s="6">
        <v>463000</v>
      </c>
      <c r="I10" s="9"/>
      <c r="J10" s="6">
        <v>1011000</v>
      </c>
      <c r="L10" s="9"/>
      <c r="M10" s="6">
        <v>194000</v>
      </c>
      <c r="O10" s="9" t="s">
        <v>259</v>
      </c>
    </row>
    <row r="11" spans="1:15" ht="15">
      <c r="A11" t="s">
        <v>245</v>
      </c>
      <c r="B11" s="9"/>
      <c r="C11" s="9"/>
      <c r="D11" s="6">
        <v>308000</v>
      </c>
      <c r="F11" s="9"/>
      <c r="G11" s="6">
        <v>308000</v>
      </c>
      <c r="I11" s="9"/>
      <c r="J11" s="6">
        <v>308000</v>
      </c>
      <c r="L11" s="9"/>
      <c r="M11" s="6">
        <v>308000</v>
      </c>
      <c r="O11" s="6">
        <v>1</v>
      </c>
    </row>
    <row r="12" spans="1:15" ht="15">
      <c r="A12" t="s">
        <v>228</v>
      </c>
      <c r="B12" s="9"/>
      <c r="C12" s="9"/>
      <c r="D12" s="6">
        <v>3260000</v>
      </c>
      <c r="F12" s="9"/>
      <c r="G12" s="6">
        <v>543000</v>
      </c>
      <c r="I12" s="9"/>
      <c r="J12" s="9" t="s">
        <v>67</v>
      </c>
      <c r="L12" s="9"/>
      <c r="M12" s="9" t="s">
        <v>67</v>
      </c>
      <c r="O12" s="6">
        <v>5</v>
      </c>
    </row>
    <row r="13" spans="3:13" ht="15">
      <c r="C13" s="8">
        <v>9036000</v>
      </c>
      <c r="D13" s="8"/>
      <c r="F13" s="8">
        <v>3095000</v>
      </c>
      <c r="G13" s="8"/>
      <c r="I13" s="8">
        <v>2716000</v>
      </c>
      <c r="J13" s="8"/>
      <c r="L13" s="8">
        <v>1171000</v>
      </c>
      <c r="M13" s="8"/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ht="15">
      <c r="A3" s="4" t="s">
        <v>260</v>
      </c>
    </row>
    <row r="4" spans="1:4" ht="15">
      <c r="A4" t="s">
        <v>261</v>
      </c>
      <c r="C4" s="8">
        <v>2120000</v>
      </c>
      <c r="D4" s="8"/>
    </row>
    <row r="5" spans="1:4" ht="15">
      <c r="A5" t="s">
        <v>262</v>
      </c>
      <c r="D5" s="6">
        <v>1951000</v>
      </c>
    </row>
    <row r="6" spans="1:4" ht="15">
      <c r="A6" t="s">
        <v>263</v>
      </c>
      <c r="D6" s="6">
        <v>1087000</v>
      </c>
    </row>
    <row r="7" spans="1:4" ht="15">
      <c r="A7" t="s">
        <v>264</v>
      </c>
      <c r="D7" s="6">
        <v>674000</v>
      </c>
    </row>
    <row r="8" spans="1:4" ht="15">
      <c r="A8" t="s">
        <v>265</v>
      </c>
      <c r="D8" s="6">
        <v>109000</v>
      </c>
    </row>
    <row r="9" spans="3:4" ht="15">
      <c r="C9" s="8">
        <v>5941000</v>
      </c>
      <c r="D9" s="8"/>
    </row>
  </sheetData>
  <sheetProtection selectLockedCells="1" selectUnlockedCells="1"/>
  <mergeCells count="2">
    <mergeCell ref="C4:D4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12" ht="15">
      <c r="B5" s="3"/>
      <c r="C5" s="3"/>
      <c r="D5" s="5" t="s">
        <v>10</v>
      </c>
      <c r="E5" s="5"/>
      <c r="F5" s="5"/>
      <c r="G5" s="5"/>
      <c r="H5" s="5"/>
      <c r="I5" s="5"/>
      <c r="J5" s="5"/>
      <c r="K5" s="5"/>
      <c r="L5" s="3"/>
    </row>
    <row r="6" spans="2:12" ht="1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2"/>
      <c r="C7" s="3"/>
      <c r="D7" s="5" t="s">
        <v>11</v>
      </c>
      <c r="E7" s="5"/>
      <c r="F7" s="2"/>
      <c r="G7" s="5" t="s">
        <v>12</v>
      </c>
      <c r="H7" s="5"/>
      <c r="I7" s="2"/>
      <c r="J7" s="5" t="s">
        <v>13</v>
      </c>
      <c r="K7" s="5"/>
      <c r="L7" s="2"/>
    </row>
    <row r="8" spans="1:11" ht="15">
      <c r="A8" t="s">
        <v>108</v>
      </c>
      <c r="D8" s="8">
        <v>8299000</v>
      </c>
      <c r="E8" s="8"/>
      <c r="G8" s="8">
        <v>4259000</v>
      </c>
      <c r="H8" s="8"/>
      <c r="J8" s="8">
        <v>9416000</v>
      </c>
      <c r="K8" s="8"/>
    </row>
    <row r="9" spans="1:11" ht="15">
      <c r="A9" t="s">
        <v>266</v>
      </c>
      <c r="D9" s="9"/>
      <c r="E9" s="6">
        <v>8219000</v>
      </c>
      <c r="G9" s="9"/>
      <c r="H9" s="6">
        <v>7834000</v>
      </c>
      <c r="J9" s="9"/>
      <c r="K9" s="6">
        <v>7488000</v>
      </c>
    </row>
    <row r="10" spans="1:11" ht="15">
      <c r="A10" t="s">
        <v>267</v>
      </c>
      <c r="D10" s="9"/>
      <c r="E10" s="6">
        <v>346000</v>
      </c>
      <c r="G10" s="9"/>
      <c r="H10" s="6">
        <v>279000</v>
      </c>
      <c r="J10" s="9"/>
      <c r="K10" s="6">
        <v>251000</v>
      </c>
    </row>
    <row r="11" spans="1:11" ht="15">
      <c r="A11" t="s">
        <v>268</v>
      </c>
      <c r="D11" s="9"/>
      <c r="E11" s="6">
        <v>8565000</v>
      </c>
      <c r="G11" s="9"/>
      <c r="H11" s="6">
        <v>8113000</v>
      </c>
      <c r="J11" s="9"/>
      <c r="K11" s="6">
        <v>7739000</v>
      </c>
    </row>
    <row r="12" ht="15">
      <c r="A12" t="s">
        <v>159</v>
      </c>
    </row>
    <row r="13" spans="1:11" ht="15">
      <c r="A13" t="s">
        <v>81</v>
      </c>
      <c r="D13" s="7">
        <v>1.01</v>
      </c>
      <c r="E13" s="7"/>
      <c r="G13" s="7">
        <v>0.54</v>
      </c>
      <c r="H13" s="7"/>
      <c r="J13" s="7">
        <v>1.26</v>
      </c>
      <c r="K13" s="7"/>
    </row>
    <row r="14" spans="1:11" ht="15">
      <c r="A14" t="s">
        <v>82</v>
      </c>
      <c r="D14" s="7">
        <v>0.97</v>
      </c>
      <c r="E14" s="7"/>
      <c r="G14" s="7">
        <v>0.52</v>
      </c>
      <c r="H14" s="7"/>
      <c r="J14" s="7">
        <v>1.22</v>
      </c>
      <c r="K14" s="7"/>
    </row>
  </sheetData>
  <sheetProtection selectLockedCells="1" selectUnlockedCells="1"/>
  <mergeCells count="14">
    <mergeCell ref="A2:F2"/>
    <mergeCell ref="D5:K5"/>
    <mergeCell ref="D7:E7"/>
    <mergeCell ref="G7:H7"/>
    <mergeCell ref="J7:K7"/>
    <mergeCell ref="D8:E8"/>
    <mergeCell ref="G8:H8"/>
    <mergeCell ref="J8:K8"/>
    <mergeCell ref="D13:E13"/>
    <mergeCell ref="G13:H13"/>
    <mergeCell ref="J13:K13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2:8" ht="15">
      <c r="B5" s="3"/>
      <c r="C5" s="5" t="s">
        <v>88</v>
      </c>
      <c r="D5" s="5"/>
      <c r="E5" s="3"/>
      <c r="F5" s="5" t="s">
        <v>89</v>
      </c>
      <c r="G5" s="5"/>
      <c r="H5" s="3"/>
    </row>
    <row r="6" spans="2:8" ht="15">
      <c r="B6" s="2"/>
      <c r="C6" s="5" t="s">
        <v>11</v>
      </c>
      <c r="D6" s="5"/>
      <c r="E6" s="2"/>
      <c r="F6" s="5" t="s">
        <v>11</v>
      </c>
      <c r="G6" s="5"/>
      <c r="H6" s="2"/>
    </row>
    <row r="7" spans="1:7" ht="15">
      <c r="A7" t="s">
        <v>270</v>
      </c>
      <c r="C7" s="8">
        <v>25909000</v>
      </c>
      <c r="D7" s="8"/>
      <c r="F7" s="8">
        <v>17941000</v>
      </c>
      <c r="G7" s="8"/>
    </row>
    <row r="8" spans="1:7" ht="15">
      <c r="A8" t="s">
        <v>271</v>
      </c>
      <c r="C8" s="9"/>
      <c r="D8" s="6">
        <v>18988000</v>
      </c>
      <c r="F8" s="9"/>
      <c r="G8" s="6">
        <v>13840000</v>
      </c>
    </row>
    <row r="9" spans="1:7" ht="15">
      <c r="A9" t="s">
        <v>272</v>
      </c>
      <c r="C9" s="9"/>
      <c r="D9" s="6">
        <v>5161000</v>
      </c>
      <c r="F9" s="9"/>
      <c r="G9" s="6">
        <v>748000</v>
      </c>
    </row>
    <row r="10" spans="3:7" ht="15">
      <c r="C10" s="9"/>
      <c r="D10" s="6">
        <v>50058000</v>
      </c>
      <c r="F10" s="9"/>
      <c r="G10" s="6">
        <v>32529000</v>
      </c>
    </row>
    <row r="11" spans="1:7" ht="15">
      <c r="A11" t="s">
        <v>273</v>
      </c>
      <c r="C11" s="9"/>
      <c r="D11" s="10">
        <v>-785000</v>
      </c>
      <c r="F11" s="9"/>
      <c r="G11" s="10">
        <v>-760000</v>
      </c>
    </row>
    <row r="12" spans="3:7" ht="15">
      <c r="C12" s="8">
        <v>49273000</v>
      </c>
      <c r="D12" s="8"/>
      <c r="F12" s="8">
        <v>31769000</v>
      </c>
      <c r="G12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2:11" ht="15">
      <c r="B3" s="3"/>
      <c r="C3" s="5" t="s">
        <v>10</v>
      </c>
      <c r="D3" s="5"/>
      <c r="E3" s="5"/>
      <c r="F3" s="5"/>
      <c r="G3" s="5"/>
      <c r="H3" s="5"/>
      <c r="I3" s="5"/>
      <c r="J3" s="5"/>
      <c r="K3" s="3"/>
    </row>
    <row r="4" spans="2:11" ht="15">
      <c r="B4" s="2"/>
      <c r="C4" s="5" t="s">
        <v>11</v>
      </c>
      <c r="D4" s="5"/>
      <c r="E4" s="2"/>
      <c r="F4" s="5" t="s">
        <v>12</v>
      </c>
      <c r="G4" s="5"/>
      <c r="H4" s="2"/>
      <c r="I4" s="5" t="s">
        <v>13</v>
      </c>
      <c r="J4" s="5"/>
      <c r="K4" s="2"/>
    </row>
    <row r="5" spans="1:10" ht="15">
      <c r="A5" t="s">
        <v>274</v>
      </c>
      <c r="C5" s="8">
        <v>760000</v>
      </c>
      <c r="D5" s="8"/>
      <c r="F5" s="8">
        <v>662000</v>
      </c>
      <c r="G5" s="8"/>
      <c r="I5" s="8">
        <v>385000</v>
      </c>
      <c r="J5" s="8"/>
    </row>
    <row r="6" spans="1:10" ht="15">
      <c r="A6" t="s">
        <v>184</v>
      </c>
      <c r="C6" s="9"/>
      <c r="D6" s="6">
        <v>216000</v>
      </c>
      <c r="F6" s="9"/>
      <c r="G6" s="6">
        <v>586000</v>
      </c>
      <c r="I6" s="9"/>
      <c r="J6" s="6">
        <v>486000</v>
      </c>
    </row>
    <row r="7" spans="1:10" ht="15">
      <c r="A7" t="s">
        <v>275</v>
      </c>
      <c r="C7" s="9"/>
      <c r="D7" s="10">
        <v>-191000</v>
      </c>
      <c r="F7" s="9"/>
      <c r="G7" s="10">
        <v>-488000</v>
      </c>
      <c r="I7" s="9"/>
      <c r="J7" s="10">
        <v>-209000</v>
      </c>
    </row>
    <row r="8" spans="1:10" ht="15">
      <c r="A8" t="s">
        <v>276</v>
      </c>
      <c r="C8" s="8">
        <v>785000</v>
      </c>
      <c r="D8" s="8"/>
      <c r="F8" s="8">
        <v>760000</v>
      </c>
      <c r="G8" s="8"/>
      <c r="I8" s="8">
        <v>662000</v>
      </c>
      <c r="J8" s="8"/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2:8" ht="15">
      <c r="B5" s="3"/>
      <c r="C5" s="5" t="s">
        <v>88</v>
      </c>
      <c r="D5" s="5"/>
      <c r="E5" s="3"/>
      <c r="F5" s="5" t="s">
        <v>89</v>
      </c>
      <c r="G5" s="5"/>
      <c r="H5" s="3"/>
    </row>
    <row r="6" spans="2:8" ht="15">
      <c r="B6" s="2"/>
      <c r="C6" s="5" t="s">
        <v>11</v>
      </c>
      <c r="D6" s="5"/>
      <c r="E6" s="2"/>
      <c r="F6" s="5" t="s">
        <v>11</v>
      </c>
      <c r="G6" s="5"/>
      <c r="H6" s="2"/>
    </row>
    <row r="7" spans="1:7" ht="15">
      <c r="A7" t="s">
        <v>278</v>
      </c>
      <c r="C7" s="8">
        <v>2353000</v>
      </c>
      <c r="D7" s="8"/>
      <c r="F7" s="8">
        <v>2270000</v>
      </c>
      <c r="G7" s="8"/>
    </row>
    <row r="8" spans="1:7" ht="15">
      <c r="A8" t="s">
        <v>279</v>
      </c>
      <c r="C8" s="9"/>
      <c r="D8" s="6">
        <v>7686000</v>
      </c>
      <c r="F8" s="9"/>
      <c r="G8" s="6">
        <v>6496000</v>
      </c>
    </row>
    <row r="9" spans="1:7" ht="15">
      <c r="A9" t="s">
        <v>280</v>
      </c>
      <c r="C9" s="9"/>
      <c r="D9" s="6">
        <v>1094000</v>
      </c>
      <c r="F9" s="9"/>
      <c r="G9" s="6">
        <v>1072000</v>
      </c>
    </row>
    <row r="10" spans="1:7" ht="15">
      <c r="A10" t="s">
        <v>281</v>
      </c>
      <c r="C10" s="9"/>
      <c r="D10" s="6">
        <v>1076000</v>
      </c>
      <c r="F10" s="9"/>
      <c r="G10" s="6">
        <v>1266000</v>
      </c>
    </row>
    <row r="11" spans="1:7" ht="15">
      <c r="A11" t="s">
        <v>282</v>
      </c>
      <c r="C11" s="9"/>
      <c r="D11" s="6">
        <v>1446000</v>
      </c>
      <c r="F11" s="9"/>
      <c r="G11" s="6">
        <v>984000</v>
      </c>
    </row>
    <row r="12" spans="3:7" ht="15">
      <c r="C12" s="9"/>
      <c r="D12" s="6">
        <v>13655000</v>
      </c>
      <c r="F12" s="9"/>
      <c r="G12" s="6">
        <v>12088000</v>
      </c>
    </row>
    <row r="13" spans="1:7" ht="15">
      <c r="A13" t="s">
        <v>283</v>
      </c>
      <c r="C13" s="9"/>
      <c r="D13" s="10">
        <v>-9144000</v>
      </c>
      <c r="F13" s="9"/>
      <c r="G13" s="10">
        <v>-8404000</v>
      </c>
    </row>
    <row r="14" spans="1:7" ht="15">
      <c r="A14" t="s">
        <v>134</v>
      </c>
      <c r="C14" s="8">
        <v>4511000</v>
      </c>
      <c r="D14" s="8"/>
      <c r="F14" s="8">
        <v>3684000</v>
      </c>
      <c r="G14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2:8" ht="15">
      <c r="B5" s="3"/>
      <c r="C5" s="5" t="s">
        <v>88</v>
      </c>
      <c r="D5" s="5"/>
      <c r="E5" s="3"/>
      <c r="F5" s="5" t="s">
        <v>89</v>
      </c>
      <c r="G5" s="5"/>
      <c r="H5" s="3"/>
    </row>
    <row r="6" spans="2:8" ht="15">
      <c r="B6" s="2"/>
      <c r="C6" s="5" t="s">
        <v>11</v>
      </c>
      <c r="D6" s="5"/>
      <c r="E6" s="2"/>
      <c r="F6" s="5" t="s">
        <v>11</v>
      </c>
      <c r="G6" s="5"/>
      <c r="H6" s="2"/>
    </row>
    <row r="7" spans="1:7" ht="15">
      <c r="A7" t="s">
        <v>285</v>
      </c>
      <c r="C7" s="8">
        <v>2090000</v>
      </c>
      <c r="D7" s="8"/>
      <c r="F7" s="8">
        <v>922000</v>
      </c>
      <c r="G7" s="8"/>
    </row>
    <row r="8" spans="1:7" ht="15">
      <c r="A8" t="s">
        <v>286</v>
      </c>
      <c r="D8" s="6">
        <v>1000</v>
      </c>
      <c r="G8" s="6">
        <v>4000</v>
      </c>
    </row>
    <row r="9" spans="1:7" ht="15">
      <c r="A9" t="s">
        <v>287</v>
      </c>
      <c r="C9" s="9"/>
      <c r="D9" s="6">
        <v>2129000</v>
      </c>
      <c r="F9" s="9"/>
      <c r="G9" s="6">
        <v>1710000</v>
      </c>
    </row>
    <row r="10" spans="1:7" ht="15">
      <c r="A10" t="s">
        <v>288</v>
      </c>
      <c r="C10" s="9"/>
      <c r="D10" s="6">
        <v>2006000</v>
      </c>
      <c r="F10" s="9"/>
      <c r="G10" s="6">
        <v>1494000</v>
      </c>
    </row>
    <row r="11" spans="1:7" ht="15">
      <c r="A11" t="s">
        <v>289</v>
      </c>
      <c r="C11" s="9"/>
      <c r="D11" s="6">
        <v>177000</v>
      </c>
      <c r="F11" s="9"/>
      <c r="G11" s="6">
        <v>523000</v>
      </c>
    </row>
    <row r="12" spans="1:7" ht="15">
      <c r="A12" t="s">
        <v>290</v>
      </c>
      <c r="C12" s="9"/>
      <c r="D12" s="6">
        <v>81000</v>
      </c>
      <c r="F12" s="9"/>
      <c r="G12" s="6">
        <v>268000</v>
      </c>
    </row>
    <row r="13" spans="1:7" ht="15">
      <c r="A13" t="s">
        <v>291</v>
      </c>
      <c r="C13" s="9"/>
      <c r="D13" s="6">
        <v>166000</v>
      </c>
      <c r="F13" s="9"/>
      <c r="G13" s="6">
        <v>169000</v>
      </c>
    </row>
    <row r="14" spans="1:7" ht="15">
      <c r="A14" t="s">
        <v>292</v>
      </c>
      <c r="C14" s="9"/>
      <c r="D14" s="6">
        <v>1337000</v>
      </c>
      <c r="F14" s="9"/>
      <c r="G14" s="6">
        <v>942000</v>
      </c>
    </row>
    <row r="15" spans="1:7" ht="15">
      <c r="A15" t="s">
        <v>293</v>
      </c>
      <c r="C15" s="9"/>
      <c r="D15" s="6">
        <v>139000</v>
      </c>
      <c r="F15" s="9"/>
      <c r="G15" s="6">
        <v>106000</v>
      </c>
    </row>
    <row r="16" spans="1:7" ht="15">
      <c r="A16" t="s">
        <v>294</v>
      </c>
      <c r="C16" s="9"/>
      <c r="D16" s="6">
        <v>8100000</v>
      </c>
      <c r="F16" s="9"/>
      <c r="G16" s="6">
        <v>3061000</v>
      </c>
    </row>
    <row r="17" spans="1:7" ht="15">
      <c r="A17" t="s">
        <v>69</v>
      </c>
      <c r="C17" s="9"/>
      <c r="D17" s="6">
        <v>2823000</v>
      </c>
      <c r="F17" s="9"/>
      <c r="G17" s="6">
        <v>1135000</v>
      </c>
    </row>
    <row r="18" spans="1:7" ht="15">
      <c r="A18" s="4" t="s">
        <v>295</v>
      </c>
      <c r="C18" s="8">
        <v>19049000</v>
      </c>
      <c r="D18" s="8"/>
      <c r="F18" s="8">
        <v>10334000</v>
      </c>
      <c r="G18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16384" width="8.7109375" style="0" customWidth="1"/>
  </cols>
  <sheetData>
    <row r="3" spans="2:6" ht="15">
      <c r="B3" s="3"/>
      <c r="C3" s="5" t="s">
        <v>10</v>
      </c>
      <c r="D3" s="5"/>
      <c r="E3" s="5"/>
      <c r="F3" s="3"/>
    </row>
    <row r="4" spans="2:6" ht="15">
      <c r="B4" s="3"/>
      <c r="C4" s="2" t="s">
        <v>11</v>
      </c>
      <c r="D4" s="3"/>
      <c r="E4" s="2" t="s">
        <v>12</v>
      </c>
      <c r="F4" s="3"/>
    </row>
    <row r="5" spans="1:5" ht="15">
      <c r="A5" t="s">
        <v>30</v>
      </c>
      <c r="C5" t="s">
        <v>31</v>
      </c>
      <c r="E5" t="s">
        <v>32</v>
      </c>
    </row>
    <row r="6" spans="1:5" ht="15">
      <c r="A6" t="s">
        <v>33</v>
      </c>
      <c r="C6" t="s">
        <v>34</v>
      </c>
      <c r="E6" t="s">
        <v>20</v>
      </c>
    </row>
    <row r="7" spans="1:5" ht="15">
      <c r="A7" t="s">
        <v>35</v>
      </c>
      <c r="C7" t="s">
        <v>36</v>
      </c>
      <c r="E7" t="s">
        <v>37</v>
      </c>
    </row>
    <row r="8" spans="1:5" ht="15">
      <c r="A8" t="s">
        <v>38</v>
      </c>
      <c r="C8" t="s">
        <v>39</v>
      </c>
      <c r="E8" t="s">
        <v>39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.7109375" style="0" customWidth="1"/>
    <col min="6" max="6" width="10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1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4" width="8.7109375" style="0" customWidth="1"/>
    <col min="15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17" ht="15">
      <c r="B5" s="2"/>
      <c r="C5" s="5" t="s">
        <v>11</v>
      </c>
      <c r="D5" s="5"/>
      <c r="E5" s="5"/>
      <c r="F5" s="5"/>
      <c r="G5" s="2"/>
      <c r="H5" s="5" t="s">
        <v>12</v>
      </c>
      <c r="I5" s="5"/>
      <c r="J5" s="5"/>
      <c r="K5" s="5"/>
      <c r="L5" s="2"/>
      <c r="M5" s="5" t="s">
        <v>13</v>
      </c>
      <c r="N5" s="5"/>
      <c r="O5" s="5"/>
      <c r="P5" s="5"/>
      <c r="Q5" s="2"/>
    </row>
    <row r="6" spans="1:16" ht="15">
      <c r="A6" t="s">
        <v>296</v>
      </c>
      <c r="C6" t="s">
        <v>297</v>
      </c>
      <c r="E6" s="3" t="s">
        <v>298</v>
      </c>
      <c r="F6" t="s">
        <v>299</v>
      </c>
      <c r="H6" t="s">
        <v>21</v>
      </c>
      <c r="I6" s="9"/>
      <c r="J6" s="3" t="s">
        <v>298</v>
      </c>
      <c r="K6" t="s">
        <v>300</v>
      </c>
      <c r="M6" t="s">
        <v>21</v>
      </c>
      <c r="N6" s="9"/>
      <c r="O6" s="3" t="s">
        <v>298</v>
      </c>
      <c r="P6" t="s">
        <v>301</v>
      </c>
    </row>
    <row r="7" spans="1:16" ht="15">
      <c r="A7" t="s">
        <v>302</v>
      </c>
      <c r="C7" s="9"/>
      <c r="D7" s="9"/>
      <c r="E7" s="3"/>
      <c r="F7" t="s">
        <v>303</v>
      </c>
      <c r="H7" s="9"/>
      <c r="I7" s="9"/>
      <c r="J7" s="3"/>
      <c r="K7" t="s">
        <v>303</v>
      </c>
      <c r="M7" s="9"/>
      <c r="N7" s="9"/>
      <c r="O7" s="3"/>
      <c r="P7" t="s">
        <v>303</v>
      </c>
    </row>
    <row r="8" spans="1:17" ht="15">
      <c r="A8" t="s">
        <v>304</v>
      </c>
      <c r="C8" s="9"/>
      <c r="D8" s="9"/>
      <c r="E8" s="3"/>
      <c r="F8" s="6">
        <v>6</v>
      </c>
      <c r="H8" s="9"/>
      <c r="I8" s="9"/>
      <c r="J8" s="3"/>
      <c r="K8" s="6">
        <v>6</v>
      </c>
      <c r="L8" s="3"/>
      <c r="M8" s="9"/>
      <c r="N8" s="9"/>
      <c r="O8" s="3"/>
      <c r="P8" s="6">
        <v>6</v>
      </c>
      <c r="Q8" s="2"/>
    </row>
    <row r="9" spans="1:16" ht="15">
      <c r="A9" t="s">
        <v>305</v>
      </c>
      <c r="C9" t="s">
        <v>306</v>
      </c>
      <c r="E9" s="3" t="s">
        <v>298</v>
      </c>
      <c r="F9" t="s">
        <v>307</v>
      </c>
      <c r="H9" t="s">
        <v>308</v>
      </c>
      <c r="J9" s="3" t="s">
        <v>298</v>
      </c>
      <c r="K9" t="s">
        <v>309</v>
      </c>
      <c r="M9" t="s">
        <v>310</v>
      </c>
      <c r="O9" s="3" t="s">
        <v>298</v>
      </c>
      <c r="P9" t="s">
        <v>311</v>
      </c>
    </row>
  </sheetData>
  <sheetProtection selectLockedCells="1" selectUnlockedCells="1"/>
  <mergeCells count="4">
    <mergeCell ref="A2:F2"/>
    <mergeCell ref="C5:F5"/>
    <mergeCell ref="H5:K5"/>
    <mergeCell ref="M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2:9" ht="15">
      <c r="B5" s="3"/>
      <c r="C5" s="3"/>
      <c r="D5" s="3"/>
      <c r="E5" s="3"/>
      <c r="F5" s="3"/>
      <c r="G5" s="3"/>
      <c r="H5" s="2" t="s">
        <v>313</v>
      </c>
      <c r="I5" s="2"/>
    </row>
    <row r="6" spans="2:9" ht="15">
      <c r="B6" s="3"/>
      <c r="C6" s="3"/>
      <c r="D6" s="3"/>
      <c r="E6" s="5" t="s">
        <v>313</v>
      </c>
      <c r="F6" s="5"/>
      <c r="G6" s="3"/>
      <c r="H6" s="2" t="s">
        <v>314</v>
      </c>
      <c r="I6" s="2"/>
    </row>
    <row r="7" spans="2:9" ht="15">
      <c r="B7" s="3"/>
      <c r="C7" s="3"/>
      <c r="D7" s="3"/>
      <c r="E7" s="5" t="s">
        <v>314</v>
      </c>
      <c r="F7" s="5"/>
      <c r="G7" s="3"/>
      <c r="H7" s="2" t="s">
        <v>315</v>
      </c>
      <c r="I7" s="2"/>
    </row>
    <row r="8" spans="2:9" ht="15">
      <c r="B8" s="3"/>
      <c r="C8" s="3"/>
      <c r="D8" s="3"/>
      <c r="E8" s="5" t="s">
        <v>316</v>
      </c>
      <c r="F8" s="5"/>
      <c r="G8" s="3"/>
      <c r="H8" s="2" t="s">
        <v>317</v>
      </c>
      <c r="I8" s="2"/>
    </row>
    <row r="9" spans="2:9" ht="15">
      <c r="B9" s="2"/>
      <c r="C9" s="2" t="s">
        <v>318</v>
      </c>
      <c r="D9" s="2"/>
      <c r="E9" s="5" t="s">
        <v>319</v>
      </c>
      <c r="F9" s="5"/>
      <c r="G9" s="2"/>
      <c r="H9" s="2" t="s">
        <v>320</v>
      </c>
      <c r="I9" s="2"/>
    </row>
    <row r="10" spans="1:8" ht="15">
      <c r="A10" t="s">
        <v>321</v>
      </c>
      <c r="C10" s="6">
        <v>964000</v>
      </c>
      <c r="E10" s="7">
        <v>7.22</v>
      </c>
      <c r="F10" s="7"/>
      <c r="H10" s="13">
        <v>6.04</v>
      </c>
    </row>
    <row r="11" spans="1:8" ht="15">
      <c r="A11" t="s">
        <v>322</v>
      </c>
      <c r="C11" s="6">
        <v>440000</v>
      </c>
      <c r="E11" s="9"/>
      <c r="F11" s="13">
        <v>15.28</v>
      </c>
      <c r="H11" s="9" t="s">
        <v>67</v>
      </c>
    </row>
    <row r="12" spans="1:8" ht="15">
      <c r="A12" t="s">
        <v>323</v>
      </c>
      <c r="C12" s="10">
        <v>-75000</v>
      </c>
      <c r="E12" s="9"/>
      <c r="F12" s="13">
        <v>4.41</v>
      </c>
      <c r="H12" s="9" t="s">
        <v>67</v>
      </c>
    </row>
    <row r="13" spans="1:8" ht="15">
      <c r="A13" t="s">
        <v>324</v>
      </c>
      <c r="C13" s="10">
        <v>-18000</v>
      </c>
      <c r="E13" s="9"/>
      <c r="F13" s="13">
        <v>9.81</v>
      </c>
      <c r="H13" s="9" t="s">
        <v>67</v>
      </c>
    </row>
    <row r="14" spans="1:8" ht="15">
      <c r="A14" t="s">
        <v>325</v>
      </c>
      <c r="C14" s="6">
        <v>1311000</v>
      </c>
      <c r="E14" s="7">
        <v>10.15</v>
      </c>
      <c r="F14" s="7"/>
      <c r="H14" s="13">
        <v>6.69</v>
      </c>
    </row>
    <row r="15" spans="1:8" ht="15">
      <c r="A15" t="s">
        <v>326</v>
      </c>
      <c r="C15" s="6">
        <v>658000</v>
      </c>
      <c r="E15" s="7">
        <v>6.21</v>
      </c>
      <c r="F15" s="7"/>
      <c r="H15" s="13">
        <v>4.21</v>
      </c>
    </row>
    <row r="16" spans="1:8" ht="15">
      <c r="A16" t="s">
        <v>327</v>
      </c>
      <c r="C16" s="6">
        <v>658000</v>
      </c>
      <c r="E16" s="7">
        <v>6.21</v>
      </c>
      <c r="F16" s="7"/>
      <c r="H16" s="13">
        <v>4.21</v>
      </c>
    </row>
  </sheetData>
  <sheetProtection selectLockedCells="1" selectUnlockedCells="1"/>
  <mergeCells count="9">
    <mergeCell ref="A2:F2"/>
    <mergeCell ref="E6:F6"/>
    <mergeCell ref="E7:F7"/>
    <mergeCell ref="E8:F8"/>
    <mergeCell ref="E9:F9"/>
    <mergeCell ref="E10:F10"/>
    <mergeCell ref="E14:F14"/>
    <mergeCell ref="E15:F15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9" ht="15">
      <c r="B5" s="3"/>
      <c r="C5" s="3"/>
      <c r="D5" s="3"/>
      <c r="E5" s="3"/>
      <c r="F5" s="3"/>
      <c r="G5" s="3"/>
      <c r="H5" s="2" t="s">
        <v>313</v>
      </c>
      <c r="I5" s="3"/>
    </row>
    <row r="6" spans="2:9" ht="15">
      <c r="B6" s="3"/>
      <c r="C6" s="3"/>
      <c r="D6" s="3"/>
      <c r="E6" s="5" t="s">
        <v>313</v>
      </c>
      <c r="F6" s="5"/>
      <c r="G6" s="3"/>
      <c r="H6" s="2" t="s">
        <v>314</v>
      </c>
      <c r="I6" s="2"/>
    </row>
    <row r="7" spans="2:9" ht="15">
      <c r="B7" s="3"/>
      <c r="C7" s="3"/>
      <c r="D7" s="3"/>
      <c r="E7" s="5" t="s">
        <v>314</v>
      </c>
      <c r="F7" s="5"/>
      <c r="G7" s="3"/>
      <c r="H7" s="2" t="s">
        <v>315</v>
      </c>
      <c r="I7" s="2"/>
    </row>
    <row r="8" spans="2:9" ht="15">
      <c r="B8" s="3"/>
      <c r="C8" s="3"/>
      <c r="D8" s="3"/>
      <c r="E8" s="5" t="s">
        <v>316</v>
      </c>
      <c r="F8" s="5"/>
      <c r="G8" s="3"/>
      <c r="H8" s="2" t="s">
        <v>317</v>
      </c>
      <c r="I8" s="2"/>
    </row>
    <row r="9" spans="2:9" ht="15">
      <c r="B9" s="2"/>
      <c r="C9" s="2" t="s">
        <v>318</v>
      </c>
      <c r="D9" s="2"/>
      <c r="E9" s="5" t="s">
        <v>319</v>
      </c>
      <c r="F9" s="5"/>
      <c r="G9" s="2"/>
      <c r="H9" s="2" t="s">
        <v>328</v>
      </c>
      <c r="I9" s="2"/>
    </row>
    <row r="10" spans="1:8" ht="15">
      <c r="A10" t="s">
        <v>329</v>
      </c>
      <c r="C10" s="6">
        <v>926000</v>
      </c>
      <c r="E10" s="7">
        <v>5.84</v>
      </c>
      <c r="F10" s="7"/>
      <c r="H10" s="13">
        <v>6.44</v>
      </c>
    </row>
    <row r="11" spans="1:8" ht="15">
      <c r="A11" t="s">
        <v>322</v>
      </c>
      <c r="C11" s="6">
        <v>165000</v>
      </c>
      <c r="E11" s="9"/>
      <c r="F11" s="13">
        <v>12.33</v>
      </c>
      <c r="H11" s="9" t="s">
        <v>67</v>
      </c>
    </row>
    <row r="12" spans="1:8" ht="15">
      <c r="A12" t="s">
        <v>323</v>
      </c>
      <c r="C12" s="10">
        <v>-103000</v>
      </c>
      <c r="E12" s="9"/>
      <c r="F12" s="13">
        <v>3.72</v>
      </c>
      <c r="H12" s="9" t="s">
        <v>67</v>
      </c>
    </row>
    <row r="13" spans="1:8" ht="15">
      <c r="A13" t="s">
        <v>324</v>
      </c>
      <c r="C13" s="10">
        <v>-24000</v>
      </c>
      <c r="E13" s="9"/>
      <c r="F13" s="13">
        <v>3.94</v>
      </c>
      <c r="H13" s="9" t="s">
        <v>67</v>
      </c>
    </row>
    <row r="14" spans="1:8" ht="15">
      <c r="A14" t="s">
        <v>321</v>
      </c>
      <c r="C14" s="6">
        <v>964000</v>
      </c>
      <c r="E14" s="7">
        <v>7.22</v>
      </c>
      <c r="F14" s="7"/>
      <c r="H14" s="13">
        <v>6.04</v>
      </c>
    </row>
    <row r="15" spans="1:8" ht="15">
      <c r="A15" t="s">
        <v>330</v>
      </c>
      <c r="C15" s="6">
        <v>624000</v>
      </c>
      <c r="E15" s="7">
        <v>5.24</v>
      </c>
      <c r="F15" s="7"/>
      <c r="H15" s="13">
        <v>4.53</v>
      </c>
    </row>
    <row r="16" spans="1:8" ht="15">
      <c r="A16" t="s">
        <v>331</v>
      </c>
      <c r="C16" s="6">
        <v>624000</v>
      </c>
      <c r="E16" s="7">
        <v>5.24</v>
      </c>
      <c r="F16" s="7"/>
      <c r="H16" s="13">
        <v>4.53</v>
      </c>
    </row>
  </sheetData>
  <sheetProtection selectLockedCells="1" selectUnlockedCells="1"/>
  <mergeCells count="9">
    <mergeCell ref="A2:F2"/>
    <mergeCell ref="E6:F6"/>
    <mergeCell ref="E7:F7"/>
    <mergeCell ref="E8:F8"/>
    <mergeCell ref="E9:F9"/>
    <mergeCell ref="E10:F10"/>
    <mergeCell ref="E14:F14"/>
    <mergeCell ref="E15:F15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16384" width="8.7109375" style="0" customWidth="1"/>
  </cols>
  <sheetData>
    <row r="3" spans="2:9" ht="15">
      <c r="B3" s="3"/>
      <c r="C3" s="3"/>
      <c r="D3" s="3"/>
      <c r="E3" s="3"/>
      <c r="F3" s="3"/>
      <c r="G3" s="3"/>
      <c r="H3" s="2" t="s">
        <v>313</v>
      </c>
      <c r="I3" s="2"/>
    </row>
    <row r="4" spans="2:9" ht="15">
      <c r="B4" s="3"/>
      <c r="C4" s="3"/>
      <c r="D4" s="3"/>
      <c r="E4" s="5" t="s">
        <v>313</v>
      </c>
      <c r="F4" s="5"/>
      <c r="G4" s="3"/>
      <c r="H4" s="2" t="s">
        <v>314</v>
      </c>
      <c r="I4" s="2"/>
    </row>
    <row r="5" spans="2:9" ht="15">
      <c r="B5" s="3"/>
      <c r="C5" s="3"/>
      <c r="D5" s="3"/>
      <c r="E5" s="5" t="s">
        <v>314</v>
      </c>
      <c r="F5" s="5"/>
      <c r="G5" s="3"/>
      <c r="H5" s="2" t="s">
        <v>315</v>
      </c>
      <c r="I5" s="2"/>
    </row>
    <row r="6" spans="2:9" ht="15">
      <c r="B6" s="3"/>
      <c r="C6" s="3"/>
      <c r="D6" s="3"/>
      <c r="E6" s="5" t="s">
        <v>316</v>
      </c>
      <c r="F6" s="5"/>
      <c r="G6" s="3"/>
      <c r="H6" s="2" t="s">
        <v>317</v>
      </c>
      <c r="I6" s="2"/>
    </row>
    <row r="7" spans="2:9" ht="15">
      <c r="B7" s="2"/>
      <c r="C7" s="2" t="s">
        <v>318</v>
      </c>
      <c r="D7" s="2"/>
      <c r="E7" s="5" t="s">
        <v>319</v>
      </c>
      <c r="F7" s="5"/>
      <c r="G7" s="2"/>
      <c r="H7" s="2" t="s">
        <v>320</v>
      </c>
      <c r="I7" s="2"/>
    </row>
    <row r="8" spans="1:8" ht="15">
      <c r="A8" t="s">
        <v>332</v>
      </c>
      <c r="C8" s="6">
        <v>978000</v>
      </c>
      <c r="E8" s="7">
        <v>3.95</v>
      </c>
      <c r="F8" s="7"/>
      <c r="H8" s="13">
        <v>3.35</v>
      </c>
    </row>
    <row r="9" spans="1:8" ht="15">
      <c r="A9" t="s">
        <v>322</v>
      </c>
      <c r="C9" s="6">
        <v>235000</v>
      </c>
      <c r="E9" s="9"/>
      <c r="F9" s="13">
        <v>10.23</v>
      </c>
      <c r="H9" s="9" t="s">
        <v>67</v>
      </c>
    </row>
    <row r="10" spans="1:8" ht="15">
      <c r="A10" t="s">
        <v>323</v>
      </c>
      <c r="C10" s="10">
        <v>-198000</v>
      </c>
      <c r="E10" s="9"/>
      <c r="F10" s="13">
        <v>2.24</v>
      </c>
      <c r="H10" s="9" t="s">
        <v>67</v>
      </c>
    </row>
    <row r="11" spans="1:8" ht="15">
      <c r="A11" t="s">
        <v>324</v>
      </c>
      <c r="C11" s="10">
        <v>-89000</v>
      </c>
      <c r="E11" s="9"/>
      <c r="F11" s="6">
        <v>3</v>
      </c>
      <c r="H11" s="9" t="s">
        <v>67</v>
      </c>
    </row>
    <row r="12" spans="1:8" ht="15">
      <c r="A12" t="s">
        <v>329</v>
      </c>
      <c r="C12" s="6">
        <v>926000</v>
      </c>
      <c r="E12" s="7">
        <v>5.84</v>
      </c>
      <c r="F12" s="7"/>
      <c r="H12" s="13">
        <v>6.44</v>
      </c>
    </row>
    <row r="13" spans="1:8" ht="15">
      <c r="A13" t="s">
        <v>333</v>
      </c>
      <c r="C13" s="6">
        <v>595000</v>
      </c>
      <c r="E13" s="7">
        <v>4.47</v>
      </c>
      <c r="F13" s="7"/>
      <c r="H13" s="13">
        <v>4.92</v>
      </c>
    </row>
    <row r="14" spans="1:8" ht="15">
      <c r="A14" t="s">
        <v>334</v>
      </c>
      <c r="C14" s="6">
        <v>595000</v>
      </c>
      <c r="E14" s="7">
        <v>4.47</v>
      </c>
      <c r="F14" s="7"/>
      <c r="H14" s="13">
        <v>4.92</v>
      </c>
    </row>
  </sheetData>
  <sheetProtection selectLockedCells="1" selectUnlockedCells="1"/>
  <mergeCells count="8">
    <mergeCell ref="E4:F4"/>
    <mergeCell ref="E5:F5"/>
    <mergeCell ref="E6:F6"/>
    <mergeCell ref="E7:F7"/>
    <mergeCell ref="E8:F8"/>
    <mergeCell ref="E12:F12"/>
    <mergeCell ref="E13:F13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3"/>
      <c r="C3" s="3"/>
      <c r="D3" s="3"/>
      <c r="E3" s="5" t="s">
        <v>313</v>
      </c>
      <c r="F3" s="5"/>
      <c r="G3" s="2"/>
    </row>
    <row r="4" spans="2:7" ht="15">
      <c r="B4" s="3"/>
      <c r="C4" s="3"/>
      <c r="D4" s="3"/>
      <c r="E4" s="5" t="s">
        <v>314</v>
      </c>
      <c r="F4" s="5"/>
      <c r="G4" s="2"/>
    </row>
    <row r="5" spans="2:7" ht="15">
      <c r="B5" s="3"/>
      <c r="C5" s="3"/>
      <c r="D5" s="3"/>
      <c r="E5" s="5" t="s">
        <v>335</v>
      </c>
      <c r="F5" s="5"/>
      <c r="G5" s="2"/>
    </row>
    <row r="6" spans="2:7" ht="15">
      <c r="B6" s="2"/>
      <c r="C6" s="2" t="s">
        <v>318</v>
      </c>
      <c r="D6" s="2"/>
      <c r="E6" s="5" t="s">
        <v>336</v>
      </c>
      <c r="F6" s="5"/>
      <c r="G6" s="2"/>
    </row>
    <row r="7" spans="1:6" ht="15">
      <c r="A7" t="s">
        <v>337</v>
      </c>
      <c r="C7" s="6">
        <v>340000</v>
      </c>
      <c r="E7" s="7">
        <v>3.77</v>
      </c>
      <c r="F7" s="7"/>
    </row>
    <row r="8" spans="1:6" ht="15">
      <c r="A8" t="s">
        <v>322</v>
      </c>
      <c r="C8" s="6">
        <v>440000</v>
      </c>
      <c r="E8" s="9"/>
      <c r="F8" s="13">
        <v>6.15</v>
      </c>
    </row>
    <row r="9" spans="1:6" ht="15">
      <c r="A9" t="s">
        <v>338</v>
      </c>
      <c r="C9" s="10">
        <v>-109000</v>
      </c>
      <c r="E9" s="9"/>
      <c r="F9" s="13">
        <v>7.82</v>
      </c>
    </row>
    <row r="10" spans="1:6" ht="15">
      <c r="A10" t="s">
        <v>339</v>
      </c>
      <c r="C10" s="10">
        <v>-18000</v>
      </c>
      <c r="E10" s="9"/>
      <c r="F10" s="13">
        <v>9.81</v>
      </c>
    </row>
    <row r="11" spans="1:6" ht="15">
      <c r="A11" t="s">
        <v>340</v>
      </c>
      <c r="C11" s="6">
        <v>653000</v>
      </c>
      <c r="E11" s="9"/>
      <c r="F11" s="13">
        <v>4.75</v>
      </c>
    </row>
  </sheetData>
  <sheetProtection selectLockedCells="1" selectUnlockedCells="1"/>
  <mergeCells count="5">
    <mergeCell ref="E3:F3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3"/>
      <c r="C3" s="3"/>
      <c r="D3" s="3"/>
      <c r="E3" s="5" t="s">
        <v>313</v>
      </c>
      <c r="F3" s="5"/>
      <c r="G3" s="3"/>
    </row>
    <row r="4" spans="2:7" ht="15">
      <c r="B4" s="3"/>
      <c r="C4" s="3"/>
      <c r="D4" s="3"/>
      <c r="E4" s="5" t="s">
        <v>314</v>
      </c>
      <c r="F4" s="5"/>
      <c r="G4" s="2"/>
    </row>
    <row r="5" spans="2:7" ht="15">
      <c r="B5" s="3"/>
      <c r="C5" s="3"/>
      <c r="D5" s="3"/>
      <c r="E5" s="5" t="s">
        <v>335</v>
      </c>
      <c r="F5" s="5"/>
      <c r="G5" s="2"/>
    </row>
    <row r="6" spans="2:7" ht="15">
      <c r="B6" s="2"/>
      <c r="C6" s="2" t="s">
        <v>318</v>
      </c>
      <c r="D6" s="2"/>
      <c r="E6" s="5" t="s">
        <v>336</v>
      </c>
      <c r="F6" s="5"/>
      <c r="G6" s="2"/>
    </row>
    <row r="7" spans="1:6" ht="15">
      <c r="A7" t="s">
        <v>341</v>
      </c>
      <c r="C7" s="6">
        <v>331000</v>
      </c>
      <c r="E7" s="7">
        <v>3.37</v>
      </c>
      <c r="F7" s="7"/>
    </row>
    <row r="8" spans="1:6" ht="15">
      <c r="A8" t="s">
        <v>322</v>
      </c>
      <c r="C8" s="6">
        <v>165000</v>
      </c>
      <c r="E8" s="9"/>
      <c r="F8" s="13">
        <v>4.92</v>
      </c>
    </row>
    <row r="9" spans="1:6" ht="15">
      <c r="A9" t="s">
        <v>338</v>
      </c>
      <c r="C9" s="10">
        <v>-132000</v>
      </c>
      <c r="E9" s="9"/>
      <c r="F9" s="13">
        <v>3.67</v>
      </c>
    </row>
    <row r="10" spans="1:6" ht="15">
      <c r="A10" t="s">
        <v>339</v>
      </c>
      <c r="C10" s="10">
        <v>-24000</v>
      </c>
      <c r="E10" s="9"/>
      <c r="F10" s="13">
        <v>3.94</v>
      </c>
    </row>
    <row r="11" spans="1:6" ht="15">
      <c r="A11" t="s">
        <v>337</v>
      </c>
      <c r="C11" s="6">
        <v>340000</v>
      </c>
      <c r="E11" s="9"/>
      <c r="F11" s="13">
        <v>3.77</v>
      </c>
    </row>
  </sheetData>
  <sheetProtection selectLockedCells="1" selectUnlockedCells="1"/>
  <mergeCells count="5">
    <mergeCell ref="E3:F3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7" ht="15">
      <c r="B5" s="3"/>
      <c r="C5" s="3"/>
      <c r="D5" s="3"/>
      <c r="E5" s="5" t="s">
        <v>313</v>
      </c>
      <c r="F5" s="5"/>
      <c r="G5" s="3"/>
    </row>
    <row r="6" spans="2:7" ht="15">
      <c r="B6" s="3"/>
      <c r="C6" s="3"/>
      <c r="D6" s="3"/>
      <c r="E6" s="5" t="s">
        <v>314</v>
      </c>
      <c r="F6" s="5"/>
      <c r="G6" s="2"/>
    </row>
    <row r="7" spans="2:7" ht="15">
      <c r="B7" s="3"/>
      <c r="C7" s="3"/>
      <c r="D7" s="3"/>
      <c r="E7" s="5" t="s">
        <v>335</v>
      </c>
      <c r="F7" s="5"/>
      <c r="G7" s="2"/>
    </row>
    <row r="8" spans="2:7" ht="15">
      <c r="B8" s="2"/>
      <c r="C8" s="2" t="s">
        <v>318</v>
      </c>
      <c r="D8" s="2"/>
      <c r="E8" s="5" t="s">
        <v>336</v>
      </c>
      <c r="F8" s="5"/>
      <c r="G8" s="2"/>
    </row>
    <row r="9" spans="1:6" ht="15">
      <c r="A9" t="s">
        <v>342</v>
      </c>
      <c r="C9" s="6">
        <v>207000</v>
      </c>
      <c r="E9" s="7">
        <v>3.55</v>
      </c>
      <c r="F9" s="7"/>
    </row>
    <row r="10" spans="1:6" ht="15">
      <c r="A10" t="s">
        <v>322</v>
      </c>
      <c r="C10" s="6">
        <v>235000</v>
      </c>
      <c r="E10" s="9"/>
      <c r="F10" s="13">
        <v>4.15</v>
      </c>
    </row>
    <row r="11" spans="1:6" ht="15">
      <c r="A11" t="s">
        <v>338</v>
      </c>
      <c r="C11" s="10">
        <v>-108000</v>
      </c>
      <c r="E11" s="9"/>
      <c r="F11" s="13">
        <v>3.41</v>
      </c>
    </row>
    <row r="12" spans="1:6" ht="15">
      <c r="A12" t="s">
        <v>339</v>
      </c>
      <c r="C12" s="10">
        <v>-3000</v>
      </c>
      <c r="E12" s="9"/>
      <c r="F12" s="13">
        <v>3.85</v>
      </c>
    </row>
    <row r="13" spans="1:6" ht="15">
      <c r="A13" t="s">
        <v>341</v>
      </c>
      <c r="C13" s="6">
        <v>331000</v>
      </c>
      <c r="E13" s="9"/>
      <c r="F13" s="13">
        <v>3.37</v>
      </c>
    </row>
  </sheetData>
  <sheetProtection selectLockedCells="1" selectUnlockedCells="1"/>
  <mergeCells count="6">
    <mergeCell ref="A2:F2"/>
    <mergeCell ref="E5:F5"/>
    <mergeCell ref="E6:F6"/>
    <mergeCell ref="E7:F7"/>
    <mergeCell ref="E8:F8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2:7" ht="15">
      <c r="B5" s="3"/>
      <c r="C5" s="3"/>
      <c r="D5" s="3"/>
      <c r="E5" s="5" t="s">
        <v>313</v>
      </c>
      <c r="F5" s="5"/>
      <c r="G5" s="2"/>
    </row>
    <row r="6" spans="2:7" ht="15">
      <c r="B6" s="3"/>
      <c r="C6" s="3"/>
      <c r="D6" s="3"/>
      <c r="E6" s="5" t="s">
        <v>314</v>
      </c>
      <c r="F6" s="5"/>
      <c r="G6" s="2"/>
    </row>
    <row r="7" spans="2:7" ht="39.75" customHeight="1">
      <c r="B7" s="2"/>
      <c r="C7" s="4" t="s">
        <v>344</v>
      </c>
      <c r="D7" s="2"/>
      <c r="E7" s="19" t="s">
        <v>345</v>
      </c>
      <c r="F7" s="19"/>
      <c r="G7" s="2"/>
    </row>
    <row r="8" spans="1:7" ht="15">
      <c r="A8" t="s">
        <v>321</v>
      </c>
      <c r="B8" s="3"/>
      <c r="C8" s="6">
        <v>38000</v>
      </c>
      <c r="D8" s="3"/>
      <c r="E8" s="7">
        <v>11.66</v>
      </c>
      <c r="F8" s="7"/>
      <c r="G8" s="3"/>
    </row>
    <row r="9" spans="1:6" ht="15">
      <c r="A9" t="s">
        <v>346</v>
      </c>
      <c r="C9" s="6">
        <v>82000</v>
      </c>
      <c r="E9" s="9"/>
      <c r="F9" s="13">
        <v>10.89</v>
      </c>
    </row>
    <row r="10" spans="1:6" ht="15">
      <c r="A10" t="s">
        <v>338</v>
      </c>
      <c r="C10" s="10">
        <v>-21000</v>
      </c>
      <c r="E10" s="9"/>
      <c r="F10" s="13">
        <v>9.89</v>
      </c>
    </row>
    <row r="11" spans="1:6" ht="15">
      <c r="A11" t="s">
        <v>339</v>
      </c>
      <c r="C11" s="9" t="s">
        <v>67</v>
      </c>
      <c r="E11" s="9"/>
      <c r="F11" s="9" t="s">
        <v>67</v>
      </c>
    </row>
    <row r="12" spans="1:6" ht="15">
      <c r="A12" t="s">
        <v>325</v>
      </c>
      <c r="C12" s="6">
        <v>99000</v>
      </c>
      <c r="E12" s="7">
        <v>11.37</v>
      </c>
      <c r="F12" s="7"/>
    </row>
    <row r="13" spans="3:6" ht="15">
      <c r="C13" s="9"/>
      <c r="E13" s="9"/>
      <c r="F13" s="9"/>
    </row>
    <row r="14" spans="1:6" ht="15">
      <c r="A14" t="s">
        <v>329</v>
      </c>
      <c r="C14" s="6">
        <v>38000</v>
      </c>
      <c r="E14" s="7">
        <v>5.74</v>
      </c>
      <c r="F14" s="7"/>
    </row>
    <row r="15" spans="1:6" ht="15">
      <c r="A15" t="s">
        <v>346</v>
      </c>
      <c r="C15" s="6">
        <v>25000</v>
      </c>
      <c r="E15" s="9"/>
      <c r="F15" s="13">
        <v>13.91</v>
      </c>
    </row>
    <row r="16" spans="1:6" ht="15">
      <c r="A16" t="s">
        <v>338</v>
      </c>
      <c r="C16" s="10">
        <v>-25000</v>
      </c>
      <c r="E16" s="9"/>
      <c r="F16" s="13">
        <v>5.05</v>
      </c>
    </row>
    <row r="17" spans="1:6" ht="15">
      <c r="A17" t="s">
        <v>339</v>
      </c>
      <c r="C17" s="9" t="s">
        <v>67</v>
      </c>
      <c r="E17" s="9"/>
      <c r="F17" s="9" t="s">
        <v>67</v>
      </c>
    </row>
    <row r="18" spans="1:6" ht="15">
      <c r="A18" t="s">
        <v>321</v>
      </c>
      <c r="C18" s="6">
        <v>38000</v>
      </c>
      <c r="E18" s="7">
        <v>11.66</v>
      </c>
      <c r="F18" s="7"/>
    </row>
    <row r="20" spans="1:6" ht="15">
      <c r="A20" t="s">
        <v>332</v>
      </c>
      <c r="C20" s="6">
        <v>25000</v>
      </c>
      <c r="E20" s="7">
        <v>2.96</v>
      </c>
      <c r="F20" s="7"/>
    </row>
    <row r="21" spans="1:6" ht="15">
      <c r="A21" t="s">
        <v>346</v>
      </c>
      <c r="C21" s="6">
        <v>25000</v>
      </c>
      <c r="E21" s="9"/>
      <c r="F21" s="13">
        <v>7.13</v>
      </c>
    </row>
    <row r="22" spans="1:6" ht="15">
      <c r="A22" t="s">
        <v>338</v>
      </c>
      <c r="C22" s="10">
        <v>-12000</v>
      </c>
      <c r="E22" s="9"/>
      <c r="F22" s="13">
        <v>2.96</v>
      </c>
    </row>
    <row r="23" spans="1:6" ht="15">
      <c r="A23" t="s">
        <v>339</v>
      </c>
      <c r="C23" s="9" t="s">
        <v>67</v>
      </c>
      <c r="E23" s="9"/>
      <c r="F23" s="9" t="s">
        <v>67</v>
      </c>
    </row>
    <row r="24" spans="1:6" ht="15">
      <c r="A24" t="s">
        <v>329</v>
      </c>
      <c r="C24" s="6">
        <v>38000</v>
      </c>
      <c r="E24" s="7">
        <v>5.74</v>
      </c>
      <c r="F24" s="7"/>
    </row>
  </sheetData>
  <sheetProtection selectLockedCells="1" selectUnlockedCells="1"/>
  <mergeCells count="10">
    <mergeCell ref="A2:F2"/>
    <mergeCell ref="E5:F5"/>
    <mergeCell ref="E6:F6"/>
    <mergeCell ref="E7:F7"/>
    <mergeCell ref="E8:F8"/>
    <mergeCell ref="E12:F12"/>
    <mergeCell ref="E14:F14"/>
    <mergeCell ref="E18:F18"/>
    <mergeCell ref="E20:F20"/>
    <mergeCell ref="E24: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5" spans="2:8" ht="15">
      <c r="B5" s="3"/>
      <c r="C5" s="5" t="s">
        <v>88</v>
      </c>
      <c r="D5" s="5"/>
      <c r="E5" s="3"/>
      <c r="F5" s="5" t="s">
        <v>89</v>
      </c>
      <c r="G5" s="5"/>
      <c r="H5" s="3"/>
    </row>
    <row r="6" spans="2:8" ht="15">
      <c r="B6" s="2"/>
      <c r="C6" s="5" t="s">
        <v>11</v>
      </c>
      <c r="D6" s="5"/>
      <c r="E6" s="2"/>
      <c r="F6" s="5" t="s">
        <v>11</v>
      </c>
      <c r="G6" s="5"/>
      <c r="H6" s="2"/>
    </row>
    <row r="7" spans="1:7" ht="15">
      <c r="A7" t="s">
        <v>348</v>
      </c>
      <c r="C7" s="8">
        <v>1500000</v>
      </c>
      <c r="D7" s="8"/>
      <c r="F7" s="8">
        <v>1850000</v>
      </c>
      <c r="G7" s="8"/>
    </row>
    <row r="8" spans="1:7" ht="15">
      <c r="A8" t="s">
        <v>349</v>
      </c>
      <c r="C8" s="9"/>
      <c r="D8" s="6">
        <v>1031000</v>
      </c>
      <c r="F8" s="9"/>
      <c r="G8" s="6">
        <v>2033000</v>
      </c>
    </row>
    <row r="9" spans="1:7" ht="15">
      <c r="A9" t="s">
        <v>350</v>
      </c>
      <c r="C9" s="9"/>
      <c r="D9" s="6">
        <v>54000</v>
      </c>
      <c r="F9" s="9"/>
      <c r="G9" s="6">
        <v>690000</v>
      </c>
    </row>
    <row r="10" spans="1:7" ht="15">
      <c r="A10" t="s">
        <v>351</v>
      </c>
      <c r="C10" s="9"/>
      <c r="D10" s="6">
        <v>599000</v>
      </c>
      <c r="F10" s="9"/>
      <c r="G10" s="6">
        <v>551000</v>
      </c>
    </row>
    <row r="11" spans="1:7" ht="15">
      <c r="A11" t="s">
        <v>352</v>
      </c>
      <c r="C11" s="9"/>
      <c r="D11" s="6">
        <v>2862000</v>
      </c>
      <c r="F11" s="9"/>
      <c r="G11" s="9" t="s">
        <v>67</v>
      </c>
    </row>
    <row r="12" spans="3:7" ht="15">
      <c r="C12" s="9"/>
      <c r="D12" s="6">
        <v>6046000</v>
      </c>
      <c r="F12" s="9"/>
      <c r="G12" s="6">
        <v>5124000</v>
      </c>
    </row>
    <row r="13" spans="1:7" ht="15">
      <c r="A13" t="s">
        <v>353</v>
      </c>
      <c r="C13" s="9"/>
      <c r="D13" s="6">
        <v>3972000</v>
      </c>
      <c r="F13" s="9"/>
      <c r="G13" s="6">
        <v>4039000</v>
      </c>
    </row>
    <row r="14" spans="1:7" ht="15">
      <c r="A14" t="s">
        <v>354</v>
      </c>
      <c r="C14" s="8">
        <v>2074000</v>
      </c>
      <c r="D14" s="8"/>
      <c r="F14" s="8">
        <v>1085000</v>
      </c>
      <c r="G14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ht="15">
      <c r="A5" s="4" t="s">
        <v>355</v>
      </c>
    </row>
    <row r="6" spans="1:4" ht="15">
      <c r="A6" t="s">
        <v>261</v>
      </c>
      <c r="C6" s="8">
        <v>3972000</v>
      </c>
      <c r="D6" s="8"/>
    </row>
    <row r="7" spans="1:4" ht="15">
      <c r="A7" t="s">
        <v>262</v>
      </c>
      <c r="C7" s="9"/>
      <c r="D7" s="6">
        <v>574000</v>
      </c>
    </row>
    <row r="8" spans="1:4" ht="15">
      <c r="A8" t="s">
        <v>263</v>
      </c>
      <c r="C8" s="9"/>
      <c r="D8" s="9" t="s">
        <v>67</v>
      </c>
    </row>
    <row r="9" spans="1:4" ht="15">
      <c r="A9" t="s">
        <v>264</v>
      </c>
      <c r="C9" s="9"/>
      <c r="D9" s="6">
        <v>1500000</v>
      </c>
    </row>
    <row r="10" spans="3:4" ht="15">
      <c r="C10" s="8">
        <v>6046000</v>
      </c>
      <c r="D10" s="8"/>
    </row>
  </sheetData>
  <sheetProtection selectLockedCells="1" selectUnlockedCells="1"/>
  <mergeCells count="3">
    <mergeCell ref="A2:F2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2:8" ht="15">
      <c r="B5" s="3"/>
      <c r="C5" s="5" t="s">
        <v>41</v>
      </c>
      <c r="D5" s="5"/>
      <c r="E5" s="5"/>
      <c r="F5" s="5"/>
      <c r="G5" s="5"/>
      <c r="H5" s="3"/>
    </row>
    <row r="6" spans="2:8" ht="15">
      <c r="B6" s="3"/>
      <c r="C6" s="5" t="s">
        <v>42</v>
      </c>
      <c r="D6" s="5"/>
      <c r="E6" s="5"/>
      <c r="F6" s="5"/>
      <c r="G6" s="5"/>
      <c r="H6" s="3"/>
    </row>
    <row r="7" spans="3:7" ht="15">
      <c r="C7" s="2" t="s">
        <v>11</v>
      </c>
      <c r="E7" s="2" t="s">
        <v>12</v>
      </c>
      <c r="G7" s="2" t="s">
        <v>13</v>
      </c>
    </row>
    <row r="8" spans="1:7" ht="15">
      <c r="A8" t="s">
        <v>18</v>
      </c>
      <c r="C8" s="6">
        <v>370</v>
      </c>
      <c r="E8" s="6">
        <v>352</v>
      </c>
      <c r="G8" s="6">
        <v>326</v>
      </c>
    </row>
    <row r="9" spans="1:7" ht="15">
      <c r="A9" t="s">
        <v>14</v>
      </c>
      <c r="C9" s="6">
        <v>334</v>
      </c>
      <c r="E9" s="6">
        <v>224</v>
      </c>
      <c r="G9" s="6">
        <v>204</v>
      </c>
    </row>
    <row r="10" spans="1:7" ht="15">
      <c r="A10" t="s">
        <v>22</v>
      </c>
      <c r="C10" s="6">
        <v>69</v>
      </c>
      <c r="E10" s="6">
        <v>62</v>
      </c>
      <c r="G10" s="6">
        <v>58</v>
      </c>
    </row>
    <row r="11" spans="1:7" ht="15">
      <c r="A11" t="s">
        <v>26</v>
      </c>
      <c r="C11" s="6">
        <v>7</v>
      </c>
      <c r="E11" s="6">
        <v>9</v>
      </c>
      <c r="G11" s="6">
        <v>10</v>
      </c>
    </row>
    <row r="12" spans="1:7" ht="15">
      <c r="A12" t="s">
        <v>43</v>
      </c>
      <c r="C12" s="6">
        <v>51</v>
      </c>
      <c r="E12" s="6">
        <v>41</v>
      </c>
      <c r="G12" s="6">
        <v>39</v>
      </c>
    </row>
    <row r="13" spans="1:7" ht="15">
      <c r="A13" t="s">
        <v>38</v>
      </c>
      <c r="C13" s="6">
        <v>831</v>
      </c>
      <c r="E13" s="6">
        <v>688</v>
      </c>
      <c r="G13" s="6">
        <v>637</v>
      </c>
    </row>
  </sheetData>
  <sheetProtection selectLockedCells="1" selectUnlockedCells="1"/>
  <mergeCells count="3">
    <mergeCell ref="A2:F2"/>
    <mergeCell ref="C5:G5"/>
    <mergeCell ref="C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2:8" ht="15">
      <c r="B5" s="2"/>
      <c r="C5" s="5" t="s">
        <v>168</v>
      </c>
      <c r="D5" s="5"/>
      <c r="E5" s="2"/>
      <c r="F5" s="5" t="s">
        <v>357</v>
      </c>
      <c r="G5" s="5"/>
      <c r="H5" s="2"/>
    </row>
    <row r="6" ht="15">
      <c r="A6" t="s">
        <v>260</v>
      </c>
    </row>
    <row r="7" spans="1:7" ht="15">
      <c r="A7" t="s">
        <v>261</v>
      </c>
      <c r="C7" s="8">
        <v>340000</v>
      </c>
      <c r="D7" s="8"/>
      <c r="F7" s="9"/>
      <c r="G7" s="6">
        <v>2735000</v>
      </c>
    </row>
    <row r="8" spans="1:7" ht="15">
      <c r="A8" t="s">
        <v>262</v>
      </c>
      <c r="C8" s="9"/>
      <c r="D8" s="6">
        <v>189000</v>
      </c>
      <c r="F8" s="9"/>
      <c r="G8" s="6">
        <v>2146000</v>
      </c>
    </row>
    <row r="9" spans="1:7" ht="15">
      <c r="A9" t="s">
        <v>263</v>
      </c>
      <c r="C9" s="9"/>
      <c r="D9" s="6">
        <v>22000</v>
      </c>
      <c r="F9" s="9"/>
      <c r="G9" s="6">
        <v>1423000</v>
      </c>
    </row>
    <row r="10" spans="1:7" ht="15">
      <c r="A10" t="s">
        <v>264</v>
      </c>
      <c r="C10" s="9"/>
      <c r="D10" s="9" t="s">
        <v>67</v>
      </c>
      <c r="F10" s="9"/>
      <c r="G10" s="6">
        <v>720000</v>
      </c>
    </row>
    <row r="11" spans="1:7" ht="15">
      <c r="A11" t="s">
        <v>265</v>
      </c>
      <c r="C11" s="9"/>
      <c r="D11" s="9" t="s">
        <v>67</v>
      </c>
      <c r="F11" s="9"/>
      <c r="G11" s="6">
        <v>651000</v>
      </c>
    </row>
    <row r="12" spans="1:7" ht="15">
      <c r="A12" t="s">
        <v>358</v>
      </c>
      <c r="C12" s="9"/>
      <c r="D12" s="9" t="s">
        <v>67</v>
      </c>
      <c r="F12" s="9"/>
      <c r="G12" s="6">
        <v>579000</v>
      </c>
    </row>
    <row r="13" spans="1:7" ht="15">
      <c r="A13" t="s">
        <v>359</v>
      </c>
      <c r="C13" s="9"/>
      <c r="D13" s="9" t="s">
        <v>67</v>
      </c>
      <c r="F13" s="9"/>
      <c r="G13" s="6">
        <v>90000</v>
      </c>
    </row>
    <row r="14" spans="1:7" ht="15">
      <c r="A14" s="4" t="s">
        <v>360</v>
      </c>
      <c r="C14" s="9"/>
      <c r="D14" s="6">
        <v>551000</v>
      </c>
      <c r="F14" s="8">
        <v>8344000</v>
      </c>
      <c r="G14" s="8"/>
    </row>
    <row r="15" spans="1:4" ht="15">
      <c r="A15" t="s">
        <v>361</v>
      </c>
      <c r="C15" s="9"/>
      <c r="D15" s="10">
        <v>-7000</v>
      </c>
    </row>
    <row r="16" spans="1:4" ht="15">
      <c r="A16" t="s">
        <v>362</v>
      </c>
      <c r="C16" s="9"/>
      <c r="D16" s="6">
        <v>544000</v>
      </c>
    </row>
    <row r="17" spans="1:4" ht="15">
      <c r="A17" t="s">
        <v>353</v>
      </c>
      <c r="C17" s="9"/>
      <c r="D17" s="6">
        <v>334000</v>
      </c>
    </row>
    <row r="18" spans="3:4" ht="15">
      <c r="C18" s="8">
        <v>210000</v>
      </c>
      <c r="D18" s="8"/>
    </row>
  </sheetData>
  <sheetProtection selectLockedCells="1" selectUnlockedCells="1"/>
  <mergeCells count="6">
    <mergeCell ref="A2:F2"/>
    <mergeCell ref="C5:D5"/>
    <mergeCell ref="F5:G5"/>
    <mergeCell ref="C7:D7"/>
    <mergeCell ref="F14:G14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363</v>
      </c>
      <c r="B2" s="1"/>
      <c r="C2" s="1"/>
      <c r="D2" s="1"/>
      <c r="E2" s="1"/>
      <c r="F2" s="1"/>
    </row>
    <row r="5" spans="2:11" ht="15">
      <c r="B5" s="3"/>
      <c r="C5" s="5" t="s">
        <v>10</v>
      </c>
      <c r="D5" s="5"/>
      <c r="E5" s="5"/>
      <c r="F5" s="5"/>
      <c r="G5" s="5"/>
      <c r="H5" s="5"/>
      <c r="I5" s="5"/>
      <c r="J5" s="5"/>
      <c r="K5" s="3"/>
    </row>
    <row r="6" spans="2:11" ht="15">
      <c r="B6" s="2"/>
      <c r="C6" s="5" t="s">
        <v>11</v>
      </c>
      <c r="D6" s="5"/>
      <c r="E6" s="2"/>
      <c r="F6" s="5" t="s">
        <v>12</v>
      </c>
      <c r="G6" s="5"/>
      <c r="H6" s="2"/>
      <c r="I6" s="5" t="s">
        <v>13</v>
      </c>
      <c r="J6" s="5"/>
      <c r="K6" s="2"/>
    </row>
    <row r="7" spans="1:10" ht="15">
      <c r="A7" t="s">
        <v>364</v>
      </c>
      <c r="C7" s="8">
        <v>1441000</v>
      </c>
      <c r="D7" s="8"/>
      <c r="F7" s="8">
        <v>983000</v>
      </c>
      <c r="G7" s="8"/>
      <c r="I7" s="8">
        <v>274000</v>
      </c>
      <c r="J7" s="8"/>
    </row>
    <row r="8" spans="1:10" ht="15">
      <c r="A8" t="s">
        <v>365</v>
      </c>
      <c r="C8" s="9"/>
      <c r="D8" s="6">
        <v>402000</v>
      </c>
      <c r="F8" s="9"/>
      <c r="G8" s="6">
        <v>340000</v>
      </c>
      <c r="I8" s="9"/>
      <c r="J8" s="6">
        <v>164000</v>
      </c>
    </row>
    <row r="9" spans="1:10" ht="15">
      <c r="A9" t="s">
        <v>366</v>
      </c>
      <c r="C9" s="9"/>
      <c r="D9" s="6">
        <v>900000</v>
      </c>
      <c r="F9" s="9"/>
      <c r="G9" s="6">
        <v>1295000</v>
      </c>
      <c r="I9" s="9"/>
      <c r="J9" s="10">
        <v>-782000</v>
      </c>
    </row>
    <row r="10" spans="1:10" ht="15">
      <c r="A10" t="s">
        <v>367</v>
      </c>
      <c r="C10" s="9"/>
      <c r="D10" s="6">
        <v>325000</v>
      </c>
      <c r="F10" s="9"/>
      <c r="G10" s="6">
        <v>464000</v>
      </c>
      <c r="I10" s="9"/>
      <c r="J10" s="10">
        <v>-646000</v>
      </c>
    </row>
    <row r="11" spans="3:10" ht="15">
      <c r="C11" s="8">
        <v>3068000</v>
      </c>
      <c r="D11" s="8"/>
      <c r="F11" s="8">
        <v>3082000</v>
      </c>
      <c r="G11" s="8"/>
      <c r="I11" s="11">
        <v>-990000</v>
      </c>
      <c r="J11" s="11"/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2:11" ht="15">
      <c r="B3" s="2"/>
      <c r="C3" s="5" t="s">
        <v>11</v>
      </c>
      <c r="D3" s="5"/>
      <c r="E3" s="2"/>
      <c r="F3" s="5" t="s">
        <v>12</v>
      </c>
      <c r="G3" s="5"/>
      <c r="H3" s="2"/>
      <c r="I3" s="5" t="s">
        <v>13</v>
      </c>
      <c r="J3" s="5"/>
      <c r="K3" s="2"/>
    </row>
    <row r="4" spans="1:10" ht="15">
      <c r="A4" t="s">
        <v>368</v>
      </c>
      <c r="C4" s="8">
        <v>3865000</v>
      </c>
      <c r="D4" s="8"/>
      <c r="F4" s="8">
        <v>2496000</v>
      </c>
      <c r="G4" s="8"/>
      <c r="I4" s="8">
        <v>2864000</v>
      </c>
      <c r="J4" s="8"/>
    </row>
    <row r="5" spans="1:10" ht="15">
      <c r="A5" t="s">
        <v>369</v>
      </c>
      <c r="C5" s="9"/>
      <c r="D5" s="6">
        <v>86000</v>
      </c>
      <c r="F5" s="9"/>
      <c r="G5" s="6">
        <v>90000</v>
      </c>
      <c r="I5" s="9"/>
      <c r="J5" s="6">
        <v>139000</v>
      </c>
    </row>
    <row r="6" spans="1:10" ht="15">
      <c r="A6" t="s">
        <v>370</v>
      </c>
      <c r="C6" s="9"/>
      <c r="D6" s="10">
        <v>-232000</v>
      </c>
      <c r="F6" s="9"/>
      <c r="G6" s="6">
        <v>205000</v>
      </c>
      <c r="I6" s="9"/>
      <c r="J6" s="9" t="s">
        <v>67</v>
      </c>
    </row>
    <row r="7" spans="1:10" ht="15">
      <c r="A7" t="s">
        <v>371</v>
      </c>
      <c r="C7" s="9"/>
      <c r="D7" s="10">
        <v>-912000</v>
      </c>
      <c r="F7" s="9"/>
      <c r="G7" s="10">
        <v>-281000</v>
      </c>
      <c r="I7" s="9"/>
      <c r="J7" s="9" t="s">
        <v>67</v>
      </c>
    </row>
    <row r="8" spans="1:10" ht="15">
      <c r="A8" t="s">
        <v>372</v>
      </c>
      <c r="C8" s="9"/>
      <c r="D8" s="6">
        <v>481000</v>
      </c>
      <c r="F8" s="9"/>
      <c r="G8" s="6">
        <v>482000</v>
      </c>
      <c r="I8" s="9"/>
      <c r="J8" s="6">
        <v>586000</v>
      </c>
    </row>
    <row r="9" spans="1:10" ht="15">
      <c r="A9" t="s">
        <v>373</v>
      </c>
      <c r="C9" s="9"/>
      <c r="D9" s="10">
        <v>-1000</v>
      </c>
      <c r="F9" s="9"/>
      <c r="G9" s="6">
        <v>73000</v>
      </c>
      <c r="I9" s="9"/>
      <c r="J9" s="10">
        <v>-4576000</v>
      </c>
    </row>
    <row r="10" spans="1:10" ht="15">
      <c r="A10" t="s">
        <v>69</v>
      </c>
      <c r="C10" s="9"/>
      <c r="D10" s="10">
        <v>-219000</v>
      </c>
      <c r="F10" s="9"/>
      <c r="G10" s="6">
        <v>17000</v>
      </c>
      <c r="I10" s="9"/>
      <c r="J10" s="10">
        <v>-3000</v>
      </c>
    </row>
    <row r="11" spans="3:10" ht="15">
      <c r="C11" s="8">
        <v>3068000</v>
      </c>
      <c r="D11" s="8"/>
      <c r="F11" s="8">
        <v>3082000</v>
      </c>
      <c r="G11" s="8"/>
      <c r="I11" s="11">
        <v>-990000</v>
      </c>
      <c r="J11" s="11"/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7" ht="15">
      <c r="B5" s="3"/>
      <c r="C5" s="5" t="s">
        <v>88</v>
      </c>
      <c r="D5" s="5"/>
      <c r="E5" s="3"/>
      <c r="F5" s="5" t="s">
        <v>89</v>
      </c>
      <c r="G5" s="5"/>
    </row>
    <row r="6" spans="2:7" ht="15">
      <c r="B6" s="2"/>
      <c r="C6" s="5" t="s">
        <v>11</v>
      </c>
      <c r="D6" s="5"/>
      <c r="E6" s="2"/>
      <c r="F6" s="5" t="s">
        <v>11</v>
      </c>
      <c r="G6" s="5"/>
    </row>
    <row r="7" ht="15">
      <c r="A7" t="s">
        <v>374</v>
      </c>
    </row>
    <row r="8" spans="1:7" ht="15">
      <c r="A8" t="s">
        <v>375</v>
      </c>
      <c r="C8" s="8">
        <v>316000</v>
      </c>
      <c r="D8" s="8"/>
      <c r="F8" s="8">
        <v>303000</v>
      </c>
      <c r="G8" s="8"/>
    </row>
    <row r="9" spans="1:7" ht="15">
      <c r="A9" t="s">
        <v>376</v>
      </c>
      <c r="D9" s="6">
        <v>2450000</v>
      </c>
      <c r="G9" s="6">
        <v>1618000</v>
      </c>
    </row>
    <row r="10" spans="1:7" ht="15">
      <c r="A10" t="s">
        <v>377</v>
      </c>
      <c r="D10" s="6">
        <v>109000</v>
      </c>
      <c r="G10" s="6">
        <v>156000</v>
      </c>
    </row>
    <row r="11" spans="1:7" ht="15">
      <c r="A11" t="s">
        <v>378</v>
      </c>
      <c r="D11" s="6">
        <v>3268000</v>
      </c>
      <c r="G11" s="6">
        <v>3891000</v>
      </c>
    </row>
    <row r="12" spans="1:7" ht="15">
      <c r="A12" t="s">
        <v>69</v>
      </c>
      <c r="C12" s="9"/>
      <c r="D12" s="6">
        <v>671000</v>
      </c>
      <c r="F12" s="9"/>
      <c r="G12" s="6">
        <v>224000</v>
      </c>
    </row>
    <row r="13" spans="3:7" ht="15">
      <c r="C13" s="9"/>
      <c r="D13" s="6">
        <v>6814000</v>
      </c>
      <c r="F13" s="9"/>
      <c r="G13" s="6">
        <v>6192000</v>
      </c>
    </row>
    <row r="14" spans="1:7" ht="15">
      <c r="A14" t="s">
        <v>379</v>
      </c>
      <c r="C14" s="9"/>
      <c r="D14" s="10">
        <v>-72000</v>
      </c>
      <c r="F14" s="9"/>
      <c r="G14" s="10">
        <v>-73000</v>
      </c>
    </row>
    <row r="15" spans="1:7" ht="15">
      <c r="A15" t="s">
        <v>380</v>
      </c>
      <c r="C15" s="9"/>
      <c r="D15" s="6">
        <v>6742000</v>
      </c>
      <c r="F15" s="9"/>
      <c r="G15" s="6">
        <v>6119000</v>
      </c>
    </row>
    <row r="16" ht="15">
      <c r="A16" t="s">
        <v>381</v>
      </c>
    </row>
    <row r="17" spans="1:7" ht="15">
      <c r="A17" t="s">
        <v>382</v>
      </c>
      <c r="C17" s="9"/>
      <c r="D17" s="10">
        <v>-7637000</v>
      </c>
      <c r="F17" s="9"/>
      <c r="G17" s="10">
        <v>-5510000</v>
      </c>
    </row>
    <row r="18" spans="1:7" ht="15">
      <c r="A18" t="s">
        <v>383</v>
      </c>
      <c r="C18" s="9"/>
      <c r="D18" s="10">
        <v>-632000</v>
      </c>
      <c r="F18" s="9"/>
      <c r="G18" s="10">
        <v>-696000</v>
      </c>
    </row>
    <row r="19" spans="1:7" ht="15">
      <c r="A19" t="s">
        <v>69</v>
      </c>
      <c r="C19" s="9"/>
      <c r="D19" s="10">
        <v>-315000</v>
      </c>
      <c r="F19" s="9"/>
      <c r="G19" s="10">
        <v>-244000</v>
      </c>
    </row>
    <row r="20" spans="3:7" ht="15">
      <c r="C20" s="9"/>
      <c r="D20" s="10">
        <v>-8584000</v>
      </c>
      <c r="F20" s="9"/>
      <c r="G20" s="10">
        <v>-6450000</v>
      </c>
    </row>
    <row r="21" spans="1:7" ht="15">
      <c r="A21" t="s">
        <v>384</v>
      </c>
      <c r="C21" s="11">
        <v>-1842000</v>
      </c>
      <c r="D21" s="11"/>
      <c r="F21" s="11">
        <v>-331000</v>
      </c>
      <c r="G21" s="11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8:D8"/>
    <mergeCell ref="F8:G8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25" ht="15">
      <c r="B5" s="3"/>
      <c r="C5" s="5" t="s">
        <v>385</v>
      </c>
      <c r="D5" s="5"/>
      <c r="E5" s="3"/>
      <c r="F5" s="3"/>
      <c r="G5" s="3"/>
      <c r="H5" s="3"/>
      <c r="I5" s="5" t="s">
        <v>386</v>
      </c>
      <c r="J5" s="5"/>
      <c r="K5" s="3"/>
      <c r="L5" s="5" t="s">
        <v>387</v>
      </c>
      <c r="M5" s="5"/>
      <c r="N5" s="3"/>
      <c r="O5" s="3"/>
      <c r="P5" s="3"/>
      <c r="Q5" s="3"/>
      <c r="R5" s="3"/>
      <c r="S5" s="3"/>
      <c r="T5" s="3"/>
      <c r="U5" s="3"/>
      <c r="V5" s="16"/>
      <c r="W5" s="16"/>
      <c r="X5" s="16"/>
      <c r="Y5" s="3"/>
    </row>
    <row r="6" spans="1:25" ht="15">
      <c r="A6" s="16"/>
      <c r="B6" s="16"/>
      <c r="C6" s="5" t="s">
        <v>388</v>
      </c>
      <c r="D6" s="5"/>
      <c r="E6" s="3"/>
      <c r="F6" s="5" t="s">
        <v>389</v>
      </c>
      <c r="G6" s="5"/>
      <c r="H6" s="3"/>
      <c r="I6" s="5" t="s">
        <v>390</v>
      </c>
      <c r="J6" s="5"/>
      <c r="K6" s="3"/>
      <c r="L6" s="5" t="s">
        <v>391</v>
      </c>
      <c r="M6" s="5"/>
      <c r="N6" s="3"/>
      <c r="O6" s="5" t="s">
        <v>392</v>
      </c>
      <c r="P6" s="5"/>
      <c r="Q6" s="3"/>
      <c r="R6" s="3"/>
      <c r="S6" s="3"/>
      <c r="T6" s="3"/>
      <c r="U6" s="5" t="s">
        <v>393</v>
      </c>
      <c r="V6" s="5"/>
      <c r="W6" s="5"/>
      <c r="X6" s="5"/>
      <c r="Y6" s="3"/>
    </row>
    <row r="7" spans="2:25" ht="15">
      <c r="B7" s="2"/>
      <c r="C7" s="5" t="s">
        <v>394</v>
      </c>
      <c r="D7" s="5"/>
      <c r="E7" s="2"/>
      <c r="F7" s="5" t="s">
        <v>394</v>
      </c>
      <c r="G7" s="5"/>
      <c r="H7" s="2"/>
      <c r="I7" s="5" t="s">
        <v>394</v>
      </c>
      <c r="J7" s="5"/>
      <c r="K7" s="2"/>
      <c r="L7" s="5" t="s">
        <v>394</v>
      </c>
      <c r="M7" s="5"/>
      <c r="N7" s="2"/>
      <c r="O7" s="5" t="s">
        <v>395</v>
      </c>
      <c r="P7" s="5"/>
      <c r="Q7" s="2"/>
      <c r="R7" s="5" t="s">
        <v>396</v>
      </c>
      <c r="S7" s="5"/>
      <c r="T7" s="2"/>
      <c r="U7" s="5" t="s">
        <v>38</v>
      </c>
      <c r="V7" s="5"/>
      <c r="W7" s="5"/>
      <c r="X7" s="5"/>
      <c r="Y7" s="3"/>
    </row>
    <row r="8" spans="3:24" ht="15">
      <c r="C8" s="9"/>
      <c r="D8" s="9"/>
      <c r="F8" s="9"/>
      <c r="G8" s="9"/>
      <c r="I8" s="9"/>
      <c r="J8" s="9"/>
      <c r="L8" s="9"/>
      <c r="M8" s="9"/>
      <c r="O8" s="9"/>
      <c r="P8" s="9"/>
      <c r="R8" s="9"/>
      <c r="S8" s="9"/>
      <c r="U8" s="9"/>
      <c r="V8" s="15"/>
      <c r="W8" s="15"/>
      <c r="X8" s="15"/>
    </row>
    <row r="9" spans="1:24" ht="15">
      <c r="A9" s="4" t="s">
        <v>397</v>
      </c>
      <c r="V9" s="17"/>
      <c r="W9" s="17"/>
      <c r="X9" s="17"/>
    </row>
    <row r="10" spans="1:24" ht="15">
      <c r="A10" t="s">
        <v>56</v>
      </c>
      <c r="C10" s="8">
        <v>141888000</v>
      </c>
      <c r="D10" s="8"/>
      <c r="F10" s="8">
        <v>52292000</v>
      </c>
      <c r="G10" s="8"/>
      <c r="I10" s="8">
        <v>12386000</v>
      </c>
      <c r="J10" s="8"/>
      <c r="L10" s="8">
        <v>2375000</v>
      </c>
      <c r="M10" s="8"/>
      <c r="O10" s="15" t="s">
        <v>121</v>
      </c>
      <c r="P10" s="15"/>
      <c r="R10" s="15" t="s">
        <v>121</v>
      </c>
      <c r="S10" s="15"/>
      <c r="U10" s="8">
        <v>208941000</v>
      </c>
      <c r="V10" s="8"/>
      <c r="W10" s="8"/>
      <c r="X10" s="8"/>
    </row>
    <row r="11" spans="1:24" ht="15">
      <c r="A11" t="s">
        <v>65</v>
      </c>
      <c r="C11" s="9"/>
      <c r="D11" s="6">
        <v>2511000</v>
      </c>
      <c r="F11" s="9"/>
      <c r="G11" s="6">
        <v>466000</v>
      </c>
      <c r="I11" s="9"/>
      <c r="J11" s="6">
        <v>187000</v>
      </c>
      <c r="L11" s="9"/>
      <c r="M11" s="6">
        <v>40000</v>
      </c>
      <c r="O11" s="9"/>
      <c r="P11" s="9" t="s">
        <v>67</v>
      </c>
      <c r="R11" s="9"/>
      <c r="S11" s="9" t="s">
        <v>67</v>
      </c>
      <c r="U11" s="9"/>
      <c r="V11" s="18">
        <v>3204000</v>
      </c>
      <c r="W11" s="18"/>
      <c r="X11" s="18"/>
    </row>
    <row r="12" spans="1:24" ht="15">
      <c r="A12" t="s">
        <v>398</v>
      </c>
      <c r="C12" s="9"/>
      <c r="D12" s="10">
        <v>-163000</v>
      </c>
      <c r="F12" s="9"/>
      <c r="G12" s="10">
        <v>-12000</v>
      </c>
      <c r="I12" s="9"/>
      <c r="J12" s="10">
        <v>-3000</v>
      </c>
      <c r="L12" s="9"/>
      <c r="M12" s="10">
        <v>-1000</v>
      </c>
      <c r="O12" s="9"/>
      <c r="P12" s="9" t="s">
        <v>67</v>
      </c>
      <c r="R12" s="9"/>
      <c r="S12" s="9" t="s">
        <v>67</v>
      </c>
      <c r="U12" s="9"/>
      <c r="V12" s="20">
        <v>-179000</v>
      </c>
      <c r="W12" s="20"/>
      <c r="X12" s="20"/>
    </row>
    <row r="13" spans="1:24" ht="15">
      <c r="A13" t="s">
        <v>399</v>
      </c>
      <c r="C13" s="9"/>
      <c r="D13" s="6">
        <v>5895000</v>
      </c>
      <c r="F13" s="9"/>
      <c r="G13" s="6">
        <v>6319000</v>
      </c>
      <c r="I13" s="9"/>
      <c r="J13" s="6">
        <v>520000</v>
      </c>
      <c r="L13" s="9"/>
      <c r="M13" s="6">
        <v>48000</v>
      </c>
      <c r="O13" s="9"/>
      <c r="P13" s="10">
        <v>-1415000</v>
      </c>
      <c r="R13" s="9"/>
      <c r="S13" s="9" t="s">
        <v>67</v>
      </c>
      <c r="U13" s="9"/>
      <c r="V13" s="18">
        <v>11367000</v>
      </c>
      <c r="W13" s="18"/>
      <c r="X13" s="18"/>
    </row>
    <row r="14" spans="1:24" ht="15">
      <c r="A14" t="s">
        <v>99</v>
      </c>
      <c r="C14" s="9"/>
      <c r="D14" s="6">
        <v>1591000</v>
      </c>
      <c r="F14" s="9"/>
      <c r="G14" s="6">
        <v>1706000</v>
      </c>
      <c r="I14" s="9"/>
      <c r="J14" s="6">
        <v>140000</v>
      </c>
      <c r="L14" s="9"/>
      <c r="M14" s="6">
        <v>13000</v>
      </c>
      <c r="O14" s="9"/>
      <c r="P14" s="10">
        <v>-382000</v>
      </c>
      <c r="R14" s="9"/>
      <c r="S14" s="9" t="s">
        <v>67</v>
      </c>
      <c r="U14" s="9"/>
      <c r="V14" s="18">
        <v>3068000</v>
      </c>
      <c r="W14" s="18"/>
      <c r="X14" s="18"/>
    </row>
    <row r="15" spans="1:24" ht="15">
      <c r="A15" t="s">
        <v>79</v>
      </c>
      <c r="C15" s="9"/>
      <c r="D15" s="6">
        <v>4304000</v>
      </c>
      <c r="F15" s="9"/>
      <c r="G15" s="6">
        <v>4614000</v>
      </c>
      <c r="I15" s="9"/>
      <c r="J15" s="6">
        <v>379000</v>
      </c>
      <c r="L15" s="9"/>
      <c r="M15" s="6">
        <v>35000</v>
      </c>
      <c r="O15" s="9"/>
      <c r="P15" s="10">
        <v>-1033000</v>
      </c>
      <c r="R15" s="9"/>
      <c r="S15" s="9" t="s">
        <v>67</v>
      </c>
      <c r="U15" s="9"/>
      <c r="V15" s="18">
        <v>8299000</v>
      </c>
      <c r="W15" s="18"/>
      <c r="X15" s="18"/>
    </row>
    <row r="16" spans="1:24" ht="15">
      <c r="A16" t="s">
        <v>400</v>
      </c>
      <c r="C16" s="9"/>
      <c r="D16" s="6">
        <v>63140000</v>
      </c>
      <c r="F16" s="9"/>
      <c r="G16" s="6">
        <v>12962000</v>
      </c>
      <c r="I16" s="9"/>
      <c r="J16" s="6">
        <v>6549000</v>
      </c>
      <c r="L16" s="9"/>
      <c r="M16" s="6">
        <v>589000</v>
      </c>
      <c r="O16" s="9"/>
      <c r="P16" s="6">
        <v>48237000</v>
      </c>
      <c r="R16" s="9"/>
      <c r="S16" s="10">
        <v>-23130000</v>
      </c>
      <c r="U16" s="9"/>
      <c r="V16" s="18">
        <v>108347000</v>
      </c>
      <c r="W16" s="18"/>
      <c r="X16" s="18"/>
    </row>
    <row r="17" spans="1:24" ht="15">
      <c r="A17" s="4" t="s">
        <v>401</v>
      </c>
      <c r="V17" s="15"/>
      <c r="W17" s="15"/>
      <c r="X17" s="15"/>
    </row>
    <row r="18" spans="1:24" ht="15">
      <c r="A18" t="s">
        <v>56</v>
      </c>
      <c r="C18" s="8">
        <v>74123000</v>
      </c>
      <c r="D18" s="8"/>
      <c r="F18" s="8">
        <v>45997000</v>
      </c>
      <c r="G18" s="8"/>
      <c r="I18" s="8">
        <v>11857000</v>
      </c>
      <c r="J18" s="8"/>
      <c r="L18" s="8">
        <v>3126000</v>
      </c>
      <c r="M18" s="8"/>
      <c r="O18" s="15" t="s">
        <v>121</v>
      </c>
      <c r="P18" s="15"/>
      <c r="R18" s="15" t="s">
        <v>121</v>
      </c>
      <c r="S18" s="15"/>
      <c r="U18" s="8">
        <v>135103000</v>
      </c>
      <c r="V18" s="8"/>
      <c r="W18" s="8"/>
      <c r="X18" s="8"/>
    </row>
    <row r="19" spans="1:24" ht="15">
      <c r="A19" t="s">
        <v>65</v>
      </c>
      <c r="C19" s="9"/>
      <c r="D19" s="6">
        <v>1525000</v>
      </c>
      <c r="F19" s="9"/>
      <c r="G19" s="6">
        <v>359000</v>
      </c>
      <c r="I19" s="9"/>
      <c r="J19" s="6">
        <v>159000</v>
      </c>
      <c r="L19" s="9"/>
      <c r="M19" s="6">
        <v>29000</v>
      </c>
      <c r="O19" s="9"/>
      <c r="P19" s="9" t="s">
        <v>67</v>
      </c>
      <c r="R19" s="9"/>
      <c r="S19" s="9" t="s">
        <v>67</v>
      </c>
      <c r="U19" s="9"/>
      <c r="V19" s="18">
        <v>2072000</v>
      </c>
      <c r="W19" s="18"/>
      <c r="X19" s="18"/>
    </row>
    <row r="20" spans="1:24" ht="15">
      <c r="A20" t="s">
        <v>398</v>
      </c>
      <c r="C20" s="9"/>
      <c r="D20" s="10">
        <v>-194000</v>
      </c>
      <c r="F20" s="9"/>
      <c r="G20" s="10">
        <v>-10000</v>
      </c>
      <c r="I20" s="9"/>
      <c r="J20" s="10">
        <v>-2000</v>
      </c>
      <c r="L20" s="9"/>
      <c r="M20" s="10">
        <v>-1000</v>
      </c>
      <c r="O20" s="9"/>
      <c r="P20" s="9" t="s">
        <v>67</v>
      </c>
      <c r="R20" s="9"/>
      <c r="S20" s="9" t="s">
        <v>67</v>
      </c>
      <c r="U20" s="9"/>
      <c r="V20" s="20">
        <v>-207000</v>
      </c>
      <c r="W20" s="20"/>
      <c r="X20" s="20"/>
    </row>
    <row r="21" spans="1:24" ht="15">
      <c r="A21" t="s">
        <v>399</v>
      </c>
      <c r="C21" s="9"/>
      <c r="D21" s="6">
        <v>2499000</v>
      </c>
      <c r="F21" s="9"/>
      <c r="G21" s="6">
        <v>4666000</v>
      </c>
      <c r="I21" s="9"/>
      <c r="J21" s="6">
        <v>1148000</v>
      </c>
      <c r="L21" s="9"/>
      <c r="M21" s="6">
        <v>418000</v>
      </c>
      <c r="O21" s="9"/>
      <c r="P21" s="10">
        <v>-1390000</v>
      </c>
      <c r="R21" s="9"/>
      <c r="S21" s="9" t="s">
        <v>67</v>
      </c>
      <c r="U21" s="9"/>
      <c r="V21" s="18">
        <v>7341000</v>
      </c>
      <c r="W21" s="18"/>
      <c r="X21" s="18"/>
    </row>
    <row r="22" spans="1:24" ht="15">
      <c r="A22" t="s">
        <v>99</v>
      </c>
      <c r="C22" s="9"/>
      <c r="D22" s="6">
        <v>1049000</v>
      </c>
      <c r="F22" s="9"/>
      <c r="G22" s="6">
        <v>1959000</v>
      </c>
      <c r="I22" s="9"/>
      <c r="J22" s="6">
        <v>482000</v>
      </c>
      <c r="L22" s="9"/>
      <c r="M22" s="6">
        <v>176000</v>
      </c>
      <c r="O22" s="9"/>
      <c r="P22" s="10">
        <v>-584000</v>
      </c>
      <c r="R22" s="9"/>
      <c r="S22" s="9" t="s">
        <v>67</v>
      </c>
      <c r="U22" s="9"/>
      <c r="V22" s="18">
        <v>3082000</v>
      </c>
      <c r="W22" s="18"/>
      <c r="X22" s="18"/>
    </row>
    <row r="23" spans="1:24" ht="15">
      <c r="A23" t="s">
        <v>79</v>
      </c>
      <c r="C23" s="9"/>
      <c r="D23" s="6">
        <v>1450000</v>
      </c>
      <c r="F23" s="9"/>
      <c r="G23" s="6">
        <v>2707000</v>
      </c>
      <c r="I23" s="9"/>
      <c r="J23" s="6">
        <v>666000</v>
      </c>
      <c r="L23" s="9"/>
      <c r="M23" s="6">
        <v>242000</v>
      </c>
      <c r="O23" s="9"/>
      <c r="P23" s="10">
        <v>-806000</v>
      </c>
      <c r="R23" s="9"/>
      <c r="S23" s="9" t="s">
        <v>67</v>
      </c>
      <c r="U23" s="9"/>
      <c r="V23" s="18">
        <v>4259000</v>
      </c>
      <c r="W23" s="18"/>
      <c r="X23" s="18"/>
    </row>
    <row r="24" spans="1:24" ht="15">
      <c r="A24" t="s">
        <v>400</v>
      </c>
      <c r="C24" s="9"/>
      <c r="D24" s="6">
        <v>34686000</v>
      </c>
      <c r="F24" s="9"/>
      <c r="G24" s="6">
        <v>13641000</v>
      </c>
      <c r="I24" s="9"/>
      <c r="J24" s="6">
        <v>5377000</v>
      </c>
      <c r="L24" s="9"/>
      <c r="M24" s="6">
        <v>894000</v>
      </c>
      <c r="O24" s="9"/>
      <c r="P24" s="6">
        <v>40877000</v>
      </c>
      <c r="R24" s="9"/>
      <c r="S24" s="10">
        <v>-23130000</v>
      </c>
      <c r="U24" s="9"/>
      <c r="V24" s="18">
        <v>72345000</v>
      </c>
      <c r="W24" s="18"/>
      <c r="X24" s="18"/>
    </row>
    <row r="25" spans="1:24" ht="15">
      <c r="A25" s="4" t="s">
        <v>402</v>
      </c>
      <c r="C25" s="9"/>
      <c r="D25" s="9"/>
      <c r="F25" s="9"/>
      <c r="G25" s="9"/>
      <c r="I25" s="9"/>
      <c r="J25" s="9"/>
      <c r="L25" s="9"/>
      <c r="M25" s="9"/>
      <c r="O25" s="9"/>
      <c r="P25" s="9"/>
      <c r="R25" s="9"/>
      <c r="S25" s="9"/>
      <c r="U25" s="9"/>
      <c r="V25" s="15"/>
      <c r="W25" s="15"/>
      <c r="X25" s="15"/>
    </row>
    <row r="26" spans="1:24" ht="15">
      <c r="A26" t="s">
        <v>56</v>
      </c>
      <c r="C26" s="8">
        <v>52941000</v>
      </c>
      <c r="D26" s="8"/>
      <c r="F26" s="8">
        <v>40783000</v>
      </c>
      <c r="G26" s="8"/>
      <c r="I26" s="8">
        <v>10630000</v>
      </c>
      <c r="J26" s="8"/>
      <c r="L26" s="8">
        <v>3726000</v>
      </c>
      <c r="M26" s="8"/>
      <c r="O26" s="15" t="s">
        <v>121</v>
      </c>
      <c r="P26" s="15"/>
      <c r="R26" s="15" t="s">
        <v>121</v>
      </c>
      <c r="S26" s="15"/>
      <c r="U26" s="8">
        <v>108080000</v>
      </c>
      <c r="V26" s="8"/>
      <c r="W26" s="8"/>
      <c r="X26" s="8"/>
    </row>
    <row r="27" spans="1:24" ht="15">
      <c r="A27" t="s">
        <v>65</v>
      </c>
      <c r="C27" s="9"/>
      <c r="D27" s="6">
        <v>212000</v>
      </c>
      <c r="F27" s="9"/>
      <c r="G27" s="6">
        <v>191000</v>
      </c>
      <c r="I27" s="9"/>
      <c r="J27" s="6">
        <v>39000</v>
      </c>
      <c r="L27" s="9"/>
      <c r="M27" s="6">
        <v>18000</v>
      </c>
      <c r="O27" s="9"/>
      <c r="P27" s="9" t="s">
        <v>67</v>
      </c>
      <c r="R27" s="9"/>
      <c r="S27" s="9"/>
      <c r="U27" s="9"/>
      <c r="V27" s="18">
        <v>459000</v>
      </c>
      <c r="W27" s="18"/>
      <c r="X27" s="18"/>
    </row>
    <row r="28" spans="1:24" ht="15">
      <c r="A28" t="s">
        <v>398</v>
      </c>
      <c r="C28" s="9"/>
      <c r="D28" s="10">
        <v>-33000</v>
      </c>
      <c r="F28" s="9"/>
      <c r="G28" s="6">
        <v>17000</v>
      </c>
      <c r="I28" s="9"/>
      <c r="J28" s="6">
        <v>2000</v>
      </c>
      <c r="L28" s="9"/>
      <c r="M28" s="10">
        <v>-2000</v>
      </c>
      <c r="O28" s="9"/>
      <c r="P28" s="9" t="s">
        <v>67</v>
      </c>
      <c r="R28" s="9"/>
      <c r="S28" s="9"/>
      <c r="U28" s="9"/>
      <c r="V28" s="20">
        <v>-16000</v>
      </c>
      <c r="W28" s="20"/>
      <c r="X28" s="20"/>
    </row>
    <row r="29" spans="1:24" ht="15">
      <c r="A29" t="s">
        <v>403</v>
      </c>
      <c r="C29" s="9"/>
      <c r="D29" s="6">
        <v>4814000</v>
      </c>
      <c r="F29" s="9"/>
      <c r="G29" s="6">
        <v>4008000</v>
      </c>
      <c r="I29" s="9"/>
      <c r="J29" s="6">
        <v>661000</v>
      </c>
      <c r="L29" s="9"/>
      <c r="M29" s="6">
        <v>443000</v>
      </c>
      <c r="O29" s="9"/>
      <c r="P29" s="10">
        <v>-1500000</v>
      </c>
      <c r="R29" s="9"/>
      <c r="S29" s="9" t="s">
        <v>67</v>
      </c>
      <c r="U29" s="9"/>
      <c r="V29" s="18">
        <v>8426000</v>
      </c>
      <c r="W29" s="18"/>
      <c r="X29" s="18"/>
    </row>
    <row r="30" spans="1:24" ht="15">
      <c r="A30" t="s">
        <v>78</v>
      </c>
      <c r="C30" s="9"/>
      <c r="D30" s="10">
        <v>-599000</v>
      </c>
      <c r="F30" s="9"/>
      <c r="G30" s="10">
        <v>-454000</v>
      </c>
      <c r="I30" s="9"/>
      <c r="J30" s="10">
        <v>-64000</v>
      </c>
      <c r="L30" s="9"/>
      <c r="M30" s="10">
        <v>-49000</v>
      </c>
      <c r="O30" s="9"/>
      <c r="P30" s="6">
        <v>176000</v>
      </c>
      <c r="R30" s="9"/>
      <c r="S30" s="9" t="s">
        <v>67</v>
      </c>
      <c r="U30" s="9"/>
      <c r="V30" s="20">
        <v>-990000</v>
      </c>
      <c r="W30" s="20"/>
      <c r="X30" s="20"/>
    </row>
    <row r="31" spans="1:24" ht="15">
      <c r="A31" t="s">
        <v>108</v>
      </c>
      <c r="C31" s="9"/>
      <c r="D31" s="6">
        <v>5413000</v>
      </c>
      <c r="F31" s="9"/>
      <c r="G31" s="6">
        <v>4462000</v>
      </c>
      <c r="I31" s="9"/>
      <c r="J31" s="6">
        <v>725000</v>
      </c>
      <c r="L31" s="9"/>
      <c r="M31" s="6">
        <v>492000</v>
      </c>
      <c r="O31" s="9"/>
      <c r="P31" s="10">
        <v>-1676000</v>
      </c>
      <c r="R31" s="9"/>
      <c r="S31" s="9" t="s">
        <v>67</v>
      </c>
      <c r="U31" s="9"/>
      <c r="V31" s="18">
        <v>9416000</v>
      </c>
      <c r="W31" s="18"/>
      <c r="X31" s="18"/>
    </row>
    <row r="32" spans="1:24" ht="15">
      <c r="A32" t="s">
        <v>400</v>
      </c>
      <c r="C32" s="9"/>
      <c r="D32" s="6">
        <v>11769000</v>
      </c>
      <c r="F32" s="9"/>
      <c r="G32" s="6">
        <v>11166000</v>
      </c>
      <c r="I32" s="9"/>
      <c r="J32" s="6">
        <v>3944000</v>
      </c>
      <c r="L32" s="9"/>
      <c r="M32" s="6">
        <v>708000</v>
      </c>
      <c r="O32" s="9"/>
      <c r="P32" s="6">
        <v>44873000</v>
      </c>
      <c r="R32" s="9"/>
      <c r="S32" s="10">
        <v>-23130000</v>
      </c>
      <c r="U32" s="9"/>
      <c r="V32" s="18">
        <v>49330000</v>
      </c>
      <c r="W32" s="18"/>
      <c r="X32" s="18"/>
    </row>
  </sheetData>
  <sheetProtection selectLockedCells="1" selectUnlockedCells="1"/>
  <mergeCells count="62">
    <mergeCell ref="A2:F2"/>
    <mergeCell ref="C5:D5"/>
    <mergeCell ref="I5:J5"/>
    <mergeCell ref="L5:M5"/>
    <mergeCell ref="V5:X5"/>
    <mergeCell ref="A6:B6"/>
    <mergeCell ref="C6:D6"/>
    <mergeCell ref="F6:G6"/>
    <mergeCell ref="I6:J6"/>
    <mergeCell ref="L6:M6"/>
    <mergeCell ref="O6:P6"/>
    <mergeCell ref="U6:X6"/>
    <mergeCell ref="C7:D7"/>
    <mergeCell ref="F7:G7"/>
    <mergeCell ref="I7:J7"/>
    <mergeCell ref="L7:M7"/>
    <mergeCell ref="O7:P7"/>
    <mergeCell ref="R7:S7"/>
    <mergeCell ref="U7:X7"/>
    <mergeCell ref="V8:X8"/>
    <mergeCell ref="V9:X9"/>
    <mergeCell ref="C10:D10"/>
    <mergeCell ref="F10:G10"/>
    <mergeCell ref="I10:J10"/>
    <mergeCell ref="L10:M10"/>
    <mergeCell ref="O10:P10"/>
    <mergeCell ref="R10:S10"/>
    <mergeCell ref="U10:X10"/>
    <mergeCell ref="V11:X11"/>
    <mergeCell ref="V12:X12"/>
    <mergeCell ref="V13:X13"/>
    <mergeCell ref="V14:X14"/>
    <mergeCell ref="V15:X15"/>
    <mergeCell ref="V16:X16"/>
    <mergeCell ref="V17:X17"/>
    <mergeCell ref="C18:D18"/>
    <mergeCell ref="F18:G18"/>
    <mergeCell ref="I18:J18"/>
    <mergeCell ref="L18:M18"/>
    <mergeCell ref="O18:P18"/>
    <mergeCell ref="R18:S18"/>
    <mergeCell ref="U18:X18"/>
    <mergeCell ref="V19:X19"/>
    <mergeCell ref="V20:X20"/>
    <mergeCell ref="V21:X21"/>
    <mergeCell ref="V22:X22"/>
    <mergeCell ref="V23:X23"/>
    <mergeCell ref="V24:X24"/>
    <mergeCell ref="V25:X25"/>
    <mergeCell ref="C26:D26"/>
    <mergeCell ref="F26:G26"/>
    <mergeCell ref="I26:J26"/>
    <mergeCell ref="L26:M26"/>
    <mergeCell ref="O26:P26"/>
    <mergeCell ref="R26:S26"/>
    <mergeCell ref="U26:X26"/>
    <mergeCell ref="V27:X27"/>
    <mergeCell ref="V28:X28"/>
    <mergeCell ref="V29:X29"/>
    <mergeCell ref="V30:X30"/>
    <mergeCell ref="V31:X31"/>
    <mergeCell ref="V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2:7" ht="15">
      <c r="B3" s="2"/>
      <c r="C3" s="5" t="s">
        <v>11</v>
      </c>
      <c r="D3" s="5"/>
      <c r="E3" s="2"/>
      <c r="F3" s="5" t="s">
        <v>12</v>
      </c>
      <c r="G3" s="5"/>
    </row>
    <row r="4" ht="15">
      <c r="A4" t="s">
        <v>404</v>
      </c>
    </row>
    <row r="5" spans="1:7" ht="15">
      <c r="A5" t="s">
        <v>94</v>
      </c>
      <c r="C5" s="8">
        <v>22660000</v>
      </c>
      <c r="D5" s="8"/>
      <c r="F5" s="8">
        <v>14385000</v>
      </c>
      <c r="G5" s="8"/>
    </row>
    <row r="6" spans="1:7" ht="15">
      <c r="A6" t="s">
        <v>405</v>
      </c>
      <c r="D6" s="10">
        <v>-590000</v>
      </c>
      <c r="G6" s="9" t="s">
        <v>67</v>
      </c>
    </row>
    <row r="7" spans="1:7" ht="15">
      <c r="A7" t="s">
        <v>406</v>
      </c>
      <c r="C7" s="9"/>
      <c r="D7" s="6">
        <v>1017000</v>
      </c>
      <c r="F7" s="9"/>
      <c r="G7" s="6">
        <v>758000</v>
      </c>
    </row>
    <row r="8" spans="1:7" ht="15">
      <c r="A8" t="s">
        <v>407</v>
      </c>
      <c r="C8" s="9"/>
      <c r="D8" s="6">
        <v>112837000</v>
      </c>
      <c r="F8" s="9"/>
      <c r="G8" s="6">
        <v>82845000</v>
      </c>
    </row>
    <row r="9" spans="1:7" ht="15">
      <c r="A9" t="s">
        <v>135</v>
      </c>
      <c r="C9" s="9"/>
      <c r="D9" s="10">
        <v>-3000</v>
      </c>
      <c r="F9" s="9"/>
      <c r="G9" s="9" t="s">
        <v>67</v>
      </c>
    </row>
    <row r="10" spans="1:7" ht="15">
      <c r="A10" t="s">
        <v>131</v>
      </c>
      <c r="C10" s="9"/>
      <c r="D10" s="6">
        <v>55000</v>
      </c>
      <c r="F10" s="9"/>
      <c r="G10" s="6">
        <v>49000</v>
      </c>
    </row>
    <row r="11" spans="1:7" ht="15">
      <c r="A11" t="s">
        <v>134</v>
      </c>
      <c r="C11" s="9"/>
      <c r="D11" s="6">
        <v>1869000</v>
      </c>
      <c r="F11" s="9"/>
      <c r="G11" s="6">
        <v>2231000</v>
      </c>
    </row>
    <row r="12" spans="1:7" ht="15">
      <c r="A12" t="s">
        <v>408</v>
      </c>
      <c r="C12" s="9"/>
      <c r="D12" s="6">
        <v>23130000</v>
      </c>
      <c r="F12" s="9"/>
      <c r="G12" s="6">
        <v>23130000</v>
      </c>
    </row>
    <row r="13" spans="1:7" ht="15">
      <c r="A13" t="s">
        <v>69</v>
      </c>
      <c r="C13" s="9"/>
      <c r="D13" s="6">
        <v>99000</v>
      </c>
      <c r="F13" s="9"/>
      <c r="G13" s="6">
        <v>53000</v>
      </c>
    </row>
    <row r="14" spans="3:7" ht="15">
      <c r="C14" s="8">
        <v>161074000</v>
      </c>
      <c r="D14" s="8"/>
      <c r="F14" s="8">
        <v>123451000</v>
      </c>
      <c r="G14" s="8"/>
    </row>
  </sheetData>
  <sheetProtection selectLockedCells="1" selectUnlockedCells="1"/>
  <mergeCells count="6">
    <mergeCell ref="C3:D3"/>
    <mergeCell ref="F3:G3"/>
    <mergeCell ref="C5:D5"/>
    <mergeCell ref="F5:G5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2:14" ht="15">
      <c r="B5" s="3"/>
      <c r="C5" s="5" t="s">
        <v>409</v>
      </c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2:14" ht="15">
      <c r="B6" s="3"/>
      <c r="C6" s="5" t="s">
        <v>410</v>
      </c>
      <c r="D6" s="5"/>
      <c r="E6" s="3"/>
      <c r="F6" s="5" t="s">
        <v>411</v>
      </c>
      <c r="G6" s="5"/>
      <c r="H6" s="3"/>
      <c r="I6" s="5" t="s">
        <v>412</v>
      </c>
      <c r="J6" s="5"/>
      <c r="K6" s="3"/>
      <c r="L6" s="5" t="s">
        <v>88</v>
      </c>
      <c r="M6" s="5"/>
      <c r="N6" s="3"/>
    </row>
    <row r="7" spans="2:14" ht="15">
      <c r="B7" s="2"/>
      <c r="C7" s="5" t="s">
        <v>11</v>
      </c>
      <c r="D7" s="5"/>
      <c r="E7" s="2"/>
      <c r="F7" s="5" t="s">
        <v>11</v>
      </c>
      <c r="G7" s="5"/>
      <c r="H7" s="2"/>
      <c r="I7" s="5" t="s">
        <v>11</v>
      </c>
      <c r="J7" s="5"/>
      <c r="K7" s="2"/>
      <c r="L7" s="5" t="s">
        <v>11</v>
      </c>
      <c r="M7" s="5"/>
      <c r="N7" s="2"/>
    </row>
    <row r="8" spans="2:14" ht="15">
      <c r="B8" s="3"/>
      <c r="C8" s="5" t="s">
        <v>54</v>
      </c>
      <c r="D8" s="5"/>
      <c r="E8" s="5"/>
      <c r="F8" s="5"/>
      <c r="G8" s="5"/>
      <c r="H8" s="5"/>
      <c r="I8" s="5"/>
      <c r="J8" s="5"/>
      <c r="K8" s="5"/>
      <c r="L8" s="5"/>
      <c r="M8" s="5"/>
      <c r="N8" s="3"/>
    </row>
    <row r="9" spans="1:13" ht="15">
      <c r="A9" t="s">
        <v>56</v>
      </c>
      <c r="C9" s="8">
        <v>33915</v>
      </c>
      <c r="D9" s="8"/>
      <c r="F9" s="8">
        <v>58941</v>
      </c>
      <c r="G9" s="8"/>
      <c r="I9" s="8">
        <v>58660</v>
      </c>
      <c r="J9" s="8"/>
      <c r="L9" s="8">
        <v>57425</v>
      </c>
      <c r="M9" s="8"/>
    </row>
    <row r="10" spans="1:13" ht="15">
      <c r="A10" t="s">
        <v>106</v>
      </c>
      <c r="C10" s="9"/>
      <c r="D10" s="6">
        <v>1838</v>
      </c>
      <c r="F10" s="9"/>
      <c r="G10" s="6">
        <v>3964</v>
      </c>
      <c r="I10" s="9"/>
      <c r="J10" s="6">
        <v>3053</v>
      </c>
      <c r="L10" s="9"/>
      <c r="M10" s="6">
        <v>2689</v>
      </c>
    </row>
    <row r="11" spans="1:13" ht="15">
      <c r="A11" t="s">
        <v>413</v>
      </c>
      <c r="C11" s="9"/>
      <c r="D11" s="6">
        <v>711</v>
      </c>
      <c r="F11" s="9"/>
      <c r="G11" s="6">
        <v>731</v>
      </c>
      <c r="I11" s="9"/>
      <c r="J11" s="6">
        <v>548</v>
      </c>
      <c r="L11" s="9"/>
      <c r="M11" s="6">
        <v>1078</v>
      </c>
    </row>
    <row r="12" spans="1:13" ht="15">
      <c r="A12" t="s">
        <v>108</v>
      </c>
      <c r="C12" s="9"/>
      <c r="D12" s="6">
        <v>1078</v>
      </c>
      <c r="F12" s="9"/>
      <c r="G12" s="6">
        <v>3190</v>
      </c>
      <c r="I12" s="9"/>
      <c r="J12" s="6">
        <v>2462</v>
      </c>
      <c r="L12" s="9"/>
      <c r="M12" s="6">
        <v>1569</v>
      </c>
    </row>
    <row r="13" ht="15">
      <c r="A13" t="s">
        <v>159</v>
      </c>
    </row>
    <row r="14" spans="1:13" ht="15">
      <c r="A14" t="s">
        <v>81</v>
      </c>
      <c r="C14" s="7">
        <v>0.13</v>
      </c>
      <c r="D14" s="7"/>
      <c r="F14" s="7">
        <v>0.39</v>
      </c>
      <c r="G14" s="7"/>
      <c r="I14" s="7">
        <v>0.30000000000000004</v>
      </c>
      <c r="J14" s="7"/>
      <c r="L14" s="7">
        <v>0.19</v>
      </c>
      <c r="M14" s="7"/>
    </row>
    <row r="15" spans="1:13" ht="15">
      <c r="A15" t="s">
        <v>82</v>
      </c>
      <c r="C15" s="7">
        <v>0.13</v>
      </c>
      <c r="D15" s="7"/>
      <c r="F15" s="7">
        <v>0.37</v>
      </c>
      <c r="G15" s="7"/>
      <c r="I15" s="7">
        <v>0.28</v>
      </c>
      <c r="J15" s="7"/>
      <c r="L15" s="7">
        <v>0.18</v>
      </c>
      <c r="M15" s="7"/>
    </row>
    <row r="16" ht="15">
      <c r="A16" t="s">
        <v>160</v>
      </c>
    </row>
    <row r="17" spans="1:13" ht="15">
      <c r="A17" t="s">
        <v>81</v>
      </c>
      <c r="C17" s="9"/>
      <c r="D17" s="6">
        <v>7996</v>
      </c>
      <c r="F17" s="9"/>
      <c r="G17" s="6">
        <v>8207</v>
      </c>
      <c r="I17" s="9"/>
      <c r="J17" s="6">
        <v>8308</v>
      </c>
      <c r="L17" s="9"/>
      <c r="M17" s="6">
        <v>8334</v>
      </c>
    </row>
    <row r="18" spans="1:13" ht="15">
      <c r="A18" t="s">
        <v>82</v>
      </c>
      <c r="C18" s="9"/>
      <c r="D18" s="6">
        <v>8244</v>
      </c>
      <c r="F18" s="9"/>
      <c r="G18" s="6">
        <v>8530</v>
      </c>
      <c r="I18" s="9"/>
      <c r="J18" s="6">
        <v>8720</v>
      </c>
      <c r="L18" s="9"/>
      <c r="M18" s="6">
        <v>8959</v>
      </c>
    </row>
  </sheetData>
  <sheetProtection selectLockedCells="1" selectUnlockedCells="1"/>
  <mergeCells count="23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8:M8"/>
    <mergeCell ref="C9:D9"/>
    <mergeCell ref="F9:G9"/>
    <mergeCell ref="I9:J9"/>
    <mergeCell ref="L9:M9"/>
    <mergeCell ref="C14:D14"/>
    <mergeCell ref="F14:G14"/>
    <mergeCell ref="I14:J14"/>
    <mergeCell ref="L14:M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N1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2:14" ht="15">
      <c r="B3" s="3"/>
      <c r="C3" s="5" t="s">
        <v>409</v>
      </c>
      <c r="D3" s="5"/>
      <c r="E3" s="5"/>
      <c r="F3" s="5"/>
      <c r="G3" s="5"/>
      <c r="H3" s="5"/>
      <c r="I3" s="5"/>
      <c r="J3" s="5"/>
      <c r="K3" s="5"/>
      <c r="L3" s="5"/>
      <c r="M3" s="5"/>
      <c r="N3" s="3"/>
    </row>
    <row r="4" spans="2:14" ht="15">
      <c r="B4" s="3"/>
      <c r="C4" s="5" t="s">
        <v>414</v>
      </c>
      <c r="D4" s="5"/>
      <c r="E4" s="3"/>
      <c r="F4" s="5" t="s">
        <v>415</v>
      </c>
      <c r="G4" s="5"/>
      <c r="H4" s="3"/>
      <c r="I4" s="5" t="s">
        <v>416</v>
      </c>
      <c r="J4" s="5"/>
      <c r="K4" s="3"/>
      <c r="L4" s="5" t="s">
        <v>89</v>
      </c>
      <c r="M4" s="5"/>
      <c r="N4" s="3"/>
    </row>
    <row r="5" spans="2:14" ht="15">
      <c r="B5" s="2"/>
      <c r="C5" s="5" t="s">
        <v>12</v>
      </c>
      <c r="D5" s="5"/>
      <c r="E5" s="2"/>
      <c r="F5" s="5" t="s">
        <v>12</v>
      </c>
      <c r="G5" s="5"/>
      <c r="H5" s="2"/>
      <c r="I5" s="5" t="s">
        <v>12</v>
      </c>
      <c r="J5" s="5"/>
      <c r="K5" s="2"/>
      <c r="L5" s="5" t="s">
        <v>11</v>
      </c>
      <c r="M5" s="5"/>
      <c r="N5" s="2"/>
    </row>
    <row r="6" spans="2:14" ht="15">
      <c r="B6" s="3"/>
      <c r="C6" s="5" t="s">
        <v>54</v>
      </c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3" ht="15">
      <c r="A7" t="s">
        <v>56</v>
      </c>
      <c r="C7" s="8">
        <v>33297</v>
      </c>
      <c r="D7" s="8"/>
      <c r="F7" s="8">
        <v>36773</v>
      </c>
      <c r="G7" s="8"/>
      <c r="I7" s="8">
        <v>33511</v>
      </c>
      <c r="J7" s="8"/>
      <c r="L7" s="8">
        <v>31522</v>
      </c>
      <c r="M7" s="8"/>
    </row>
    <row r="8" spans="1:13" ht="15">
      <c r="A8" t="s">
        <v>106</v>
      </c>
      <c r="C8" s="9"/>
      <c r="D8" s="6">
        <v>2629</v>
      </c>
      <c r="F8" s="9"/>
      <c r="G8" s="6">
        <v>2804</v>
      </c>
      <c r="I8" s="9"/>
      <c r="J8" s="6">
        <v>1641</v>
      </c>
      <c r="L8" s="9"/>
      <c r="M8" s="6">
        <v>456</v>
      </c>
    </row>
    <row r="9" spans="1:13" ht="15">
      <c r="A9" t="s">
        <v>78</v>
      </c>
      <c r="C9" s="9"/>
      <c r="D9" s="6">
        <v>1138</v>
      </c>
      <c r="F9" s="9"/>
      <c r="G9" s="6">
        <v>1108</v>
      </c>
      <c r="I9" s="9"/>
      <c r="J9" s="6">
        <v>626</v>
      </c>
      <c r="L9" s="9"/>
      <c r="M9" s="6">
        <v>210</v>
      </c>
    </row>
    <row r="10" spans="1:13" ht="15">
      <c r="A10" t="s">
        <v>108</v>
      </c>
      <c r="C10" s="9"/>
      <c r="D10" s="6">
        <v>1495</v>
      </c>
      <c r="F10" s="9"/>
      <c r="G10" s="6">
        <v>1602</v>
      </c>
      <c r="I10" s="9"/>
      <c r="J10" s="6">
        <v>782</v>
      </c>
      <c r="L10" s="9"/>
      <c r="M10" s="6">
        <v>380</v>
      </c>
    </row>
    <row r="11" ht="15">
      <c r="A11" t="s">
        <v>159</v>
      </c>
    </row>
    <row r="12" spans="1:13" ht="15">
      <c r="A12" t="s">
        <v>81</v>
      </c>
      <c r="C12" s="7">
        <v>0.19</v>
      </c>
      <c r="D12" s="7"/>
      <c r="F12" s="7">
        <v>0.2</v>
      </c>
      <c r="G12" s="7"/>
      <c r="I12" s="7">
        <v>0.1</v>
      </c>
      <c r="J12" s="7"/>
      <c r="L12" s="7">
        <v>0.05</v>
      </c>
      <c r="M12" s="7"/>
    </row>
    <row r="13" spans="1:13" ht="15">
      <c r="A13" t="s">
        <v>82</v>
      </c>
      <c r="C13" s="7">
        <v>0.18</v>
      </c>
      <c r="D13" s="7"/>
      <c r="F13" s="7">
        <v>0.2</v>
      </c>
      <c r="G13" s="7"/>
      <c r="I13" s="7">
        <v>0.1</v>
      </c>
      <c r="J13" s="7"/>
      <c r="L13" s="7">
        <v>0.05</v>
      </c>
      <c r="M13" s="7"/>
    </row>
    <row r="14" ht="15">
      <c r="A14" t="s">
        <v>160</v>
      </c>
    </row>
    <row r="15" spans="1:13" ht="15">
      <c r="A15" t="s">
        <v>81</v>
      </c>
      <c r="C15" s="9"/>
      <c r="D15" s="6">
        <v>7765</v>
      </c>
      <c r="G15" s="6">
        <v>7824</v>
      </c>
      <c r="J15" s="6">
        <v>7862</v>
      </c>
      <c r="M15" s="6">
        <v>7888</v>
      </c>
    </row>
    <row r="16" spans="1:13" ht="15">
      <c r="A16" t="s">
        <v>82</v>
      </c>
      <c r="C16" s="9"/>
      <c r="D16" s="6">
        <v>8103</v>
      </c>
      <c r="F16" s="9"/>
      <c r="G16" s="6">
        <v>8136</v>
      </c>
      <c r="I16" s="9"/>
      <c r="J16" s="6">
        <v>8102</v>
      </c>
      <c r="L16" s="9"/>
      <c r="M16" s="6">
        <v>8132</v>
      </c>
    </row>
    <row r="17" spans="3:13" ht="15">
      <c r="C17" s="9"/>
      <c r="D17" s="9"/>
      <c r="F17" s="9"/>
      <c r="G17" s="9"/>
      <c r="I17" s="9"/>
      <c r="J17" s="9"/>
      <c r="L17" s="9"/>
      <c r="M17" s="9"/>
    </row>
  </sheetData>
  <sheetProtection selectLockedCells="1" selectUnlockedCells="1"/>
  <mergeCells count="22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2:D12"/>
    <mergeCell ref="F12:G12"/>
    <mergeCell ref="I12:J12"/>
    <mergeCell ref="L12:M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2:7" ht="15">
      <c r="B5" s="2"/>
      <c r="C5" s="2" t="s">
        <v>418</v>
      </c>
      <c r="D5" s="2"/>
      <c r="E5" s="2" t="s">
        <v>419</v>
      </c>
      <c r="F5" s="2"/>
      <c r="G5" s="2" t="s">
        <v>38</v>
      </c>
    </row>
    <row r="6" spans="1:7" ht="15">
      <c r="A6" s="9" t="s">
        <v>420</v>
      </c>
      <c r="B6" s="9"/>
      <c r="C6" s="6">
        <v>3260000</v>
      </c>
      <c r="D6" s="9"/>
      <c r="E6" s="9"/>
      <c r="F6" s="9"/>
      <c r="G6" s="6">
        <v>3260000</v>
      </c>
    </row>
    <row r="7" spans="1:7" ht="15">
      <c r="A7" s="9" t="s">
        <v>229</v>
      </c>
      <c r="B7" s="9"/>
      <c r="C7" s="9"/>
      <c r="D7" s="9"/>
      <c r="E7" s="6">
        <v>1050000</v>
      </c>
      <c r="F7" s="9"/>
      <c r="G7" s="6">
        <v>1050000</v>
      </c>
    </row>
    <row r="8" spans="1:7" ht="15">
      <c r="A8" s="9" t="s">
        <v>230</v>
      </c>
      <c r="B8" s="9"/>
      <c r="C8" s="6">
        <v>1690000</v>
      </c>
      <c r="D8" s="9"/>
      <c r="E8" s="9"/>
      <c r="F8" s="9"/>
      <c r="G8" s="6">
        <v>169000</v>
      </c>
    </row>
    <row r="9" spans="1:7" ht="15">
      <c r="A9" s="9" t="s">
        <v>421</v>
      </c>
      <c r="B9" s="9"/>
      <c r="C9" s="6">
        <v>320000</v>
      </c>
      <c r="D9" s="9"/>
      <c r="E9" s="9"/>
      <c r="F9" s="9"/>
      <c r="G9" s="6">
        <v>320000</v>
      </c>
    </row>
    <row r="10" spans="1:7" ht="15">
      <c r="A10" s="9" t="s">
        <v>135</v>
      </c>
      <c r="B10" s="9"/>
      <c r="C10" s="6">
        <v>5221000</v>
      </c>
      <c r="D10" s="9"/>
      <c r="E10" s="9"/>
      <c r="F10" s="9"/>
      <c r="G10" s="6">
        <v>5221000</v>
      </c>
    </row>
    <row r="11" spans="1:7" ht="15">
      <c r="A11" s="9" t="s">
        <v>422</v>
      </c>
      <c r="B11" s="9"/>
      <c r="C11" s="6">
        <v>64000</v>
      </c>
      <c r="D11" s="9"/>
      <c r="E11" s="9"/>
      <c r="F11" s="9"/>
      <c r="G11" s="6">
        <v>64000</v>
      </c>
    </row>
    <row r="12" spans="1:7" ht="15">
      <c r="A12" s="9"/>
      <c r="B12" s="9"/>
      <c r="C12" s="6">
        <v>10555000</v>
      </c>
      <c r="D12" s="9"/>
      <c r="E12" s="6">
        <v>1050000</v>
      </c>
      <c r="F12" s="9"/>
      <c r="G12" s="9" t="s">
        <v>423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3" spans="1:7" ht="15">
      <c r="A3" s="9" t="s">
        <v>424</v>
      </c>
      <c r="F3" s="8">
        <v>705043</v>
      </c>
      <c r="G3" s="8"/>
    </row>
    <row r="4" spans="1:7" ht="15">
      <c r="A4" s="9" t="s">
        <v>425</v>
      </c>
      <c r="G4" s="9"/>
    </row>
    <row r="5" spans="1:7" ht="15">
      <c r="A5" s="9" t="s">
        <v>426</v>
      </c>
      <c r="C5" s="8">
        <v>100705</v>
      </c>
      <c r="D5" s="8"/>
      <c r="G5" s="9"/>
    </row>
    <row r="6" spans="1:7" ht="15">
      <c r="A6" s="9" t="s">
        <v>427</v>
      </c>
      <c r="C6" s="8">
        <v>148624</v>
      </c>
      <c r="D6" s="8"/>
      <c r="G6" s="9"/>
    </row>
    <row r="7" spans="1:7" ht="15">
      <c r="A7" s="9" t="s">
        <v>428</v>
      </c>
      <c r="C7" s="11">
        <v>-6988</v>
      </c>
      <c r="D7" s="11"/>
      <c r="G7" s="9"/>
    </row>
    <row r="8" spans="1:7" ht="15">
      <c r="A8" s="9" t="s">
        <v>429</v>
      </c>
      <c r="C8" s="8">
        <v>11226</v>
      </c>
      <c r="D8" s="8"/>
      <c r="G8" s="9"/>
    </row>
    <row r="9" spans="1:7" ht="15">
      <c r="A9" s="9" t="s">
        <v>430</v>
      </c>
      <c r="C9" s="8">
        <v>84393</v>
      </c>
      <c r="D9" s="8"/>
      <c r="G9" s="9"/>
    </row>
    <row r="10" spans="1:7" ht="15">
      <c r="A10" s="21" t="s">
        <v>431</v>
      </c>
      <c r="D10" s="9"/>
      <c r="F10" s="8">
        <v>337960</v>
      </c>
      <c r="G10" s="8"/>
    </row>
    <row r="11" spans="1:7" ht="15">
      <c r="A11" s="9" t="s">
        <v>432</v>
      </c>
      <c r="F11" s="8">
        <v>367083</v>
      </c>
      <c r="G11" s="8"/>
    </row>
  </sheetData>
  <sheetProtection selectLockedCells="1" selectUnlockedCells="1"/>
  <mergeCells count="8">
    <mergeCell ref="F3:G3"/>
    <mergeCell ref="C5:D5"/>
    <mergeCell ref="C6:D6"/>
    <mergeCell ref="C7:D7"/>
    <mergeCell ref="C8:D8"/>
    <mergeCell ref="C9:D9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2:14" ht="15">
      <c r="B5" s="3"/>
      <c r="C5" s="5" t="s">
        <v>11</v>
      </c>
      <c r="D5" s="5"/>
      <c r="E5" s="5"/>
      <c r="F5" s="5"/>
      <c r="G5" s="5"/>
      <c r="H5" s="3"/>
      <c r="I5" s="5" t="s">
        <v>12</v>
      </c>
      <c r="J5" s="5"/>
      <c r="K5" s="5"/>
      <c r="L5" s="5"/>
      <c r="M5" s="5"/>
      <c r="N5" s="3"/>
    </row>
    <row r="6" spans="2:14" ht="15">
      <c r="B6" s="3"/>
      <c r="C6" s="5" t="s">
        <v>45</v>
      </c>
      <c r="D6" s="5"/>
      <c r="E6" s="3"/>
      <c r="F6" s="5" t="s">
        <v>46</v>
      </c>
      <c r="G6" s="5"/>
      <c r="H6" s="3"/>
      <c r="I6" s="5" t="s">
        <v>45</v>
      </c>
      <c r="J6" s="5"/>
      <c r="K6" s="3"/>
      <c r="L6" s="5" t="s">
        <v>46</v>
      </c>
      <c r="M6" s="5"/>
      <c r="N6" s="3"/>
    </row>
    <row r="7" spans="1:13" ht="15">
      <c r="A7" t="s">
        <v>47</v>
      </c>
      <c r="C7" s="7">
        <v>10.48</v>
      </c>
      <c r="D7" s="7"/>
      <c r="F7" s="7">
        <v>7.1</v>
      </c>
      <c r="G7" s="7"/>
      <c r="I7" s="7">
        <v>15.84</v>
      </c>
      <c r="J7" s="7"/>
      <c r="L7" s="7">
        <v>11.71</v>
      </c>
      <c r="M7" s="7"/>
    </row>
    <row r="8" spans="1:13" ht="15">
      <c r="A8" t="s">
        <v>48</v>
      </c>
      <c r="C8" s="7">
        <v>11.05</v>
      </c>
      <c r="D8" s="7"/>
      <c r="F8" s="7">
        <v>9.79</v>
      </c>
      <c r="G8" s="7"/>
      <c r="I8" s="7">
        <v>16.17</v>
      </c>
      <c r="J8" s="7"/>
      <c r="L8" s="7">
        <v>10.66</v>
      </c>
      <c r="M8" s="7"/>
    </row>
    <row r="9" spans="1:13" ht="15">
      <c r="A9" t="s">
        <v>49</v>
      </c>
      <c r="C9" s="7">
        <v>18.88</v>
      </c>
      <c r="D9" s="7"/>
      <c r="F9" s="7">
        <v>10.31</v>
      </c>
      <c r="G9" s="7"/>
      <c r="I9" s="7">
        <v>11.5</v>
      </c>
      <c r="J9" s="7"/>
      <c r="L9" s="7">
        <v>8.22</v>
      </c>
      <c r="M9" s="7"/>
    </row>
    <row r="10" spans="1:13" ht="15">
      <c r="A10" t="s">
        <v>50</v>
      </c>
      <c r="C10" s="7">
        <v>25.96</v>
      </c>
      <c r="D10" s="7"/>
      <c r="F10" s="7">
        <v>16.06</v>
      </c>
      <c r="G10" s="7"/>
      <c r="I10" s="7">
        <v>11.98</v>
      </c>
      <c r="J10" s="7"/>
      <c r="L10" s="7">
        <v>8.06</v>
      </c>
      <c r="M10" s="7"/>
    </row>
  </sheetData>
  <sheetProtection selectLockedCells="1" selectUnlockedCells="1"/>
  <mergeCells count="23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D2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22" t="s">
        <v>433</v>
      </c>
      <c r="D3" s="22"/>
    </row>
    <row r="4" spans="3:4" ht="15">
      <c r="C4" s="17"/>
      <c r="D4" s="17"/>
    </row>
    <row r="5" spans="1:4" ht="15">
      <c r="A5" t="s">
        <v>434</v>
      </c>
      <c r="C5" s="8">
        <v>3444882</v>
      </c>
      <c r="D5" s="8"/>
    </row>
    <row r="6" spans="1:4" ht="15">
      <c r="A6" t="s">
        <v>435</v>
      </c>
      <c r="C6" s="11">
        <v>-116891</v>
      </c>
      <c r="D6" s="11"/>
    </row>
    <row r="7" spans="1:4" ht="15">
      <c r="A7" t="s">
        <v>436</v>
      </c>
      <c r="C7" s="11">
        <v>-31708</v>
      </c>
      <c r="D7" s="11"/>
    </row>
    <row r="8" ht="15">
      <c r="A8" t="s">
        <v>437</v>
      </c>
    </row>
    <row r="9" spans="1:4" ht="15">
      <c r="A9" t="e">
        <f>#N/A</f>
        <v>#VALUE!</v>
      </c>
      <c r="C9" s="8">
        <v>3296283</v>
      </c>
      <c r="D9" s="8"/>
    </row>
    <row r="11" spans="1:4" ht="15">
      <c r="A11" t="s">
        <v>438</v>
      </c>
      <c r="D11" t="s">
        <v>439</v>
      </c>
    </row>
    <row r="12" spans="1:4" ht="15">
      <c r="A12" t="e">
        <f>#N/A</f>
        <v>#VALUE!</v>
      </c>
      <c r="C12" s="8">
        <v>646071</v>
      </c>
      <c r="D12" s="8"/>
    </row>
    <row r="14" spans="1:4" ht="15">
      <c r="A14" t="s">
        <v>440</v>
      </c>
      <c r="D14" s="13">
        <v>0.7118</v>
      </c>
    </row>
    <row r="16" spans="1:4" ht="15">
      <c r="A16" t="s">
        <v>441</v>
      </c>
      <c r="D16" s="9"/>
    </row>
    <row r="17" spans="1:4" ht="15">
      <c r="A17" t="s">
        <v>442</v>
      </c>
      <c r="D17" s="9"/>
    </row>
    <row r="21" spans="1:4" ht="15">
      <c r="A21" t="s">
        <v>443</v>
      </c>
      <c r="D21" s="6">
        <v>907659</v>
      </c>
    </row>
  </sheetData>
  <sheetProtection selectLockedCells="1" selectUnlockedCells="1"/>
  <mergeCells count="7">
    <mergeCell ref="C3:D3"/>
    <mergeCell ref="C4:D4"/>
    <mergeCell ref="C5:D5"/>
    <mergeCell ref="C6:D6"/>
    <mergeCell ref="C7:D7"/>
    <mergeCell ref="C9:D9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4.7109375" style="0" customWidth="1"/>
    <col min="8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7" ht="39.75" customHeight="1">
      <c r="A5" s="3"/>
      <c r="B5" s="3"/>
      <c r="C5" s="2" t="s">
        <v>445</v>
      </c>
      <c r="D5" s="3"/>
      <c r="E5" s="23" t="s">
        <v>446</v>
      </c>
      <c r="F5" s="3"/>
      <c r="G5" s="2" t="s">
        <v>447</v>
      </c>
    </row>
    <row r="6" spans="1:7" ht="15">
      <c r="A6" s="13">
        <v>1</v>
      </c>
      <c r="C6" t="s">
        <v>448</v>
      </c>
      <c r="E6" t="s">
        <v>449</v>
      </c>
      <c r="G6" t="s">
        <v>450</v>
      </c>
    </row>
    <row r="7" spans="1:7" ht="15">
      <c r="A7" s="13">
        <v>2</v>
      </c>
      <c r="C7" t="s">
        <v>451</v>
      </c>
      <c r="E7" t="s">
        <v>449</v>
      </c>
      <c r="G7" t="s">
        <v>450</v>
      </c>
    </row>
    <row r="8" spans="1:7" ht="15">
      <c r="A8" s="13">
        <v>3</v>
      </c>
      <c r="C8" t="s">
        <v>452</v>
      </c>
      <c r="E8" t="s">
        <v>449</v>
      </c>
      <c r="G8" t="s">
        <v>450</v>
      </c>
    </row>
    <row r="9" spans="1:7" ht="15">
      <c r="A9" s="13">
        <v>4</v>
      </c>
      <c r="C9" t="s">
        <v>453</v>
      </c>
      <c r="E9" t="s">
        <v>449</v>
      </c>
      <c r="G9" t="s">
        <v>450</v>
      </c>
    </row>
    <row r="10" spans="1:7" ht="15">
      <c r="A10" s="13">
        <v>5</v>
      </c>
      <c r="C10" t="s">
        <v>454</v>
      </c>
      <c r="E10" t="s">
        <v>449</v>
      </c>
      <c r="G10" t="s">
        <v>450</v>
      </c>
    </row>
    <row r="11" spans="1:7" ht="15">
      <c r="A11" s="13">
        <v>6</v>
      </c>
      <c r="C11" t="s">
        <v>455</v>
      </c>
      <c r="E11" t="s">
        <v>449</v>
      </c>
      <c r="G11" t="s">
        <v>450</v>
      </c>
    </row>
    <row r="12" spans="1:7" ht="15">
      <c r="A12" s="6">
        <v>7</v>
      </c>
      <c r="C12" t="s">
        <v>456</v>
      </c>
      <c r="E12" t="s">
        <v>457</v>
      </c>
      <c r="G12" t="s">
        <v>450</v>
      </c>
    </row>
    <row r="13" spans="1:7" ht="15">
      <c r="A13" s="13">
        <v>8</v>
      </c>
      <c r="C13" t="s">
        <v>458</v>
      </c>
      <c r="E13" t="s">
        <v>449</v>
      </c>
      <c r="G13" t="s">
        <v>450</v>
      </c>
    </row>
    <row r="14" spans="1:7" ht="15">
      <c r="A14" s="13">
        <v>9</v>
      </c>
      <c r="C14" t="s">
        <v>459</v>
      </c>
      <c r="E14" t="s">
        <v>460</v>
      </c>
      <c r="G14" t="s">
        <v>450</v>
      </c>
    </row>
    <row r="15" spans="1:7" ht="15">
      <c r="A15" s="13">
        <v>10</v>
      </c>
      <c r="C15" t="s">
        <v>461</v>
      </c>
      <c r="E15" t="s">
        <v>462</v>
      </c>
      <c r="G15" t="s">
        <v>450</v>
      </c>
    </row>
    <row r="16" spans="1:7" ht="15">
      <c r="A16" s="13">
        <v>11</v>
      </c>
      <c r="C16" t="s">
        <v>463</v>
      </c>
      <c r="E16" t="s">
        <v>449</v>
      </c>
      <c r="G16" t="s">
        <v>450</v>
      </c>
    </row>
    <row r="17" spans="1:7" ht="15">
      <c r="A17" s="13">
        <v>12</v>
      </c>
      <c r="C17" t="s">
        <v>464</v>
      </c>
      <c r="E17" t="s">
        <v>460</v>
      </c>
      <c r="G17" t="s">
        <v>465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4" spans="2:3" ht="15">
      <c r="B4" t="s">
        <v>467</v>
      </c>
      <c r="C4" t="s">
        <v>468</v>
      </c>
    </row>
    <row r="5" ht="15">
      <c r="C5" t="s">
        <v>469</v>
      </c>
    </row>
    <row r="6" ht="15">
      <c r="C6" s="24" t="s">
        <v>470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471</v>
      </c>
      <c r="B2" s="1"/>
      <c r="C2" s="1"/>
      <c r="D2" s="1"/>
      <c r="E2" s="1"/>
      <c r="F2" s="1"/>
    </row>
    <row r="5" spans="2:3" ht="15">
      <c r="B5" t="s">
        <v>467</v>
      </c>
      <c r="C5" t="s">
        <v>472</v>
      </c>
    </row>
    <row r="6" ht="15">
      <c r="C6" t="s">
        <v>473</v>
      </c>
    </row>
    <row r="7" ht="15">
      <c r="C7" s="24" t="s">
        <v>474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2:3" ht="15">
      <c r="B5" t="s">
        <v>467</v>
      </c>
      <c r="C5" t="s">
        <v>468</v>
      </c>
    </row>
    <row r="6" ht="15">
      <c r="C6" t="s">
        <v>469</v>
      </c>
    </row>
    <row r="7" ht="15">
      <c r="C7" s="24" t="s">
        <v>470</v>
      </c>
    </row>
    <row r="8" ht="15">
      <c r="C8" t="s">
        <v>476</v>
      </c>
    </row>
    <row r="10" spans="2:3" ht="15">
      <c r="B10" t="s">
        <v>467</v>
      </c>
      <c r="C10" t="s">
        <v>472</v>
      </c>
    </row>
    <row r="11" ht="15">
      <c r="C11" t="s">
        <v>473</v>
      </c>
    </row>
    <row r="12" ht="15">
      <c r="C12" s="24" t="s">
        <v>474</v>
      </c>
    </row>
    <row r="13" ht="15">
      <c r="C13" t="s">
        <v>476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2:17" ht="15">
      <c r="B5" s="3"/>
      <c r="C5" s="5" t="s">
        <v>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2:17" ht="15">
      <c r="B6" s="3"/>
      <c r="C6" s="5" t="s">
        <v>11</v>
      </c>
      <c r="D6" s="5"/>
      <c r="E6" s="3"/>
      <c r="F6" s="5" t="s">
        <v>12</v>
      </c>
      <c r="G6" s="5"/>
      <c r="H6" s="3"/>
      <c r="I6" s="5" t="s">
        <v>13</v>
      </c>
      <c r="J6" s="5"/>
      <c r="K6" s="3"/>
      <c r="L6" s="5" t="s">
        <v>52</v>
      </c>
      <c r="M6" s="5"/>
      <c r="N6" s="3"/>
      <c r="O6" s="5" t="s">
        <v>53</v>
      </c>
      <c r="P6" s="5"/>
      <c r="Q6" s="3"/>
    </row>
    <row r="7" spans="2:17" ht="15">
      <c r="B7" s="3"/>
      <c r="C7" s="5" t="s">
        <v>54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</row>
    <row r="8" ht="15">
      <c r="A8" s="4" t="s">
        <v>55</v>
      </c>
    </row>
    <row r="9" spans="1:16" ht="15">
      <c r="A9" t="s">
        <v>56</v>
      </c>
      <c r="C9" s="8">
        <v>208941</v>
      </c>
      <c r="D9" s="8"/>
      <c r="F9" s="8">
        <v>135103</v>
      </c>
      <c r="G9" s="8"/>
      <c r="I9" s="8">
        <v>108080</v>
      </c>
      <c r="J9" s="8"/>
      <c r="L9" s="8">
        <v>85510</v>
      </c>
      <c r="M9" s="8"/>
      <c r="O9" s="8">
        <v>93443</v>
      </c>
      <c r="P9" s="8"/>
    </row>
    <row r="10" ht="15">
      <c r="A10" t="s">
        <v>57</v>
      </c>
    </row>
    <row r="11" spans="1:16" ht="15">
      <c r="A11" t="s">
        <v>58</v>
      </c>
      <c r="C11" s="9"/>
      <c r="D11" s="6">
        <v>39024</v>
      </c>
      <c r="F11" s="9"/>
      <c r="G11" s="6">
        <v>31880</v>
      </c>
      <c r="I11" s="9"/>
      <c r="J11" s="6">
        <v>28207</v>
      </c>
      <c r="L11" s="9"/>
      <c r="M11" s="6">
        <v>24098</v>
      </c>
      <c r="O11" s="9"/>
      <c r="P11" s="6">
        <v>23218</v>
      </c>
    </row>
    <row r="12" spans="1:16" ht="15">
      <c r="A12" t="s">
        <v>59</v>
      </c>
      <c r="C12" s="9"/>
      <c r="D12" s="6">
        <v>104236</v>
      </c>
      <c r="F12" s="9"/>
      <c r="G12" s="6">
        <v>50200</v>
      </c>
      <c r="I12" s="9"/>
      <c r="J12" s="6">
        <v>35611</v>
      </c>
      <c r="L12" s="9"/>
      <c r="M12" s="6">
        <v>24831</v>
      </c>
      <c r="O12" s="9"/>
      <c r="P12" s="6">
        <v>35741</v>
      </c>
    </row>
    <row r="13" spans="1:16" ht="15">
      <c r="A13" s="4" t="s">
        <v>60</v>
      </c>
      <c r="C13" s="9"/>
      <c r="D13" s="6">
        <v>143260</v>
      </c>
      <c r="F13" s="9"/>
      <c r="G13" s="6">
        <v>82080</v>
      </c>
      <c r="I13" s="9"/>
      <c r="J13" s="6">
        <v>63818</v>
      </c>
      <c r="L13" s="9"/>
      <c r="M13" s="6">
        <v>48929</v>
      </c>
      <c r="O13" s="9"/>
      <c r="P13" s="6">
        <v>58959</v>
      </c>
    </row>
    <row r="14" ht="15">
      <c r="A14" t="s">
        <v>61</v>
      </c>
    </row>
    <row r="15" spans="1:16" ht="15">
      <c r="A15" t="s">
        <v>62</v>
      </c>
      <c r="C15" s="9"/>
      <c r="D15" s="6">
        <v>31084</v>
      </c>
      <c r="F15" s="9"/>
      <c r="G15" s="6">
        <v>25741</v>
      </c>
      <c r="I15" s="9"/>
      <c r="J15" s="6">
        <v>21394</v>
      </c>
      <c r="L15" s="9"/>
      <c r="M15" s="6">
        <v>20555</v>
      </c>
      <c r="O15" s="9"/>
      <c r="P15" s="6">
        <v>22421</v>
      </c>
    </row>
    <row r="16" spans="1:16" ht="15">
      <c r="A16" t="s">
        <v>63</v>
      </c>
      <c r="C16" s="9"/>
      <c r="D16" s="6">
        <v>4085</v>
      </c>
      <c r="F16" s="9"/>
      <c r="G16" s="6">
        <v>4246</v>
      </c>
      <c r="I16" s="9"/>
      <c r="J16" s="6">
        <v>4371</v>
      </c>
      <c r="L16" s="9"/>
      <c r="M16" s="6">
        <v>4654</v>
      </c>
      <c r="O16" s="9"/>
      <c r="P16" s="6">
        <v>4871</v>
      </c>
    </row>
    <row r="17" spans="1:16" ht="15">
      <c r="A17" t="s">
        <v>64</v>
      </c>
      <c r="C17" s="9"/>
      <c r="D17" s="6">
        <v>1239</v>
      </c>
      <c r="F17" s="9"/>
      <c r="G17" s="6">
        <v>777</v>
      </c>
      <c r="I17" s="9"/>
      <c r="J17" s="6">
        <v>258</v>
      </c>
      <c r="L17" s="9"/>
      <c r="M17" s="6">
        <v>150</v>
      </c>
      <c r="O17" s="9"/>
      <c r="P17" s="6">
        <v>227</v>
      </c>
    </row>
    <row r="18" spans="1:16" ht="15">
      <c r="A18" t="s">
        <v>65</v>
      </c>
      <c r="C18" s="9"/>
      <c r="D18" s="6">
        <v>3204</v>
      </c>
      <c r="F18" s="9"/>
      <c r="G18" s="6">
        <v>2072</v>
      </c>
      <c r="I18" s="9"/>
      <c r="J18" s="6">
        <v>459</v>
      </c>
      <c r="L18" s="9"/>
      <c r="M18" s="6">
        <v>517</v>
      </c>
      <c r="O18" s="9"/>
      <c r="P18" s="6">
        <v>671</v>
      </c>
    </row>
    <row r="19" spans="1:16" ht="15">
      <c r="A19" t="s">
        <v>66</v>
      </c>
      <c r="C19" s="9"/>
      <c r="D19" s="9" t="s">
        <v>67</v>
      </c>
      <c r="F19" s="9"/>
      <c r="G19" s="9" t="s">
        <v>67</v>
      </c>
      <c r="I19" s="9"/>
      <c r="J19" s="6">
        <v>9</v>
      </c>
      <c r="L19" s="9"/>
      <c r="M19" s="6">
        <v>30</v>
      </c>
      <c r="O19" s="9"/>
      <c r="P19" s="6">
        <v>26</v>
      </c>
    </row>
    <row r="20" spans="1:16" ht="15">
      <c r="A20" t="s">
        <v>68</v>
      </c>
      <c r="C20" s="9"/>
      <c r="D20" s="9" t="s">
        <v>67</v>
      </c>
      <c r="F20" s="9"/>
      <c r="G20" s="9" t="s">
        <v>67</v>
      </c>
      <c r="I20" s="9"/>
      <c r="J20" s="9" t="s">
        <v>67</v>
      </c>
      <c r="L20" s="9"/>
      <c r="M20" s="9" t="s">
        <v>67</v>
      </c>
      <c r="O20" s="9"/>
      <c r="P20" s="6">
        <v>15208</v>
      </c>
    </row>
    <row r="21" spans="1:16" ht="15">
      <c r="A21" t="s">
        <v>69</v>
      </c>
      <c r="C21" s="9"/>
      <c r="D21" s="6">
        <v>14525</v>
      </c>
      <c r="F21" s="9"/>
      <c r="G21" s="6">
        <v>12657</v>
      </c>
      <c r="I21" s="9"/>
      <c r="J21" s="6">
        <v>9462</v>
      </c>
      <c r="L21" s="9"/>
      <c r="M21" s="6">
        <v>8067</v>
      </c>
      <c r="O21" s="9"/>
      <c r="P21" s="6">
        <v>10315</v>
      </c>
    </row>
    <row r="22" spans="1:16" ht="15">
      <c r="A22" s="4" t="s">
        <v>70</v>
      </c>
      <c r="C22" s="9"/>
      <c r="D22" s="6">
        <v>54137</v>
      </c>
      <c r="F22" s="9"/>
      <c r="G22" s="6">
        <v>45493</v>
      </c>
      <c r="I22" s="9"/>
      <c r="J22" s="6">
        <v>35953</v>
      </c>
      <c r="L22" s="9"/>
      <c r="M22" s="6">
        <v>33973</v>
      </c>
      <c r="O22" s="9"/>
      <c r="P22" s="6">
        <v>53739</v>
      </c>
    </row>
    <row r="23" spans="1:16" ht="15">
      <c r="A23" t="s">
        <v>71</v>
      </c>
      <c r="C23" s="9"/>
      <c r="D23" s="6">
        <v>11544</v>
      </c>
      <c r="F23" s="9"/>
      <c r="G23" s="6">
        <v>7530</v>
      </c>
      <c r="I23" s="9"/>
      <c r="J23" s="6">
        <v>8309</v>
      </c>
      <c r="L23" s="9"/>
      <c r="M23" s="6">
        <v>2608</v>
      </c>
      <c r="O23" s="9"/>
      <c r="P23" s="10">
        <v>-19255</v>
      </c>
    </row>
    <row r="24" ht="15">
      <c r="A24" t="s">
        <v>72</v>
      </c>
    </row>
    <row r="25" spans="1:16" ht="15">
      <c r="A25" t="s">
        <v>73</v>
      </c>
      <c r="C25" s="9"/>
      <c r="D25" s="9" t="s">
        <v>67</v>
      </c>
      <c r="F25" s="9"/>
      <c r="G25" s="9" t="s">
        <v>67</v>
      </c>
      <c r="I25" s="9"/>
      <c r="J25" s="6">
        <v>8</v>
      </c>
      <c r="L25" s="9"/>
      <c r="M25" s="6">
        <v>10</v>
      </c>
      <c r="O25" s="9"/>
      <c r="P25" s="6">
        <v>6</v>
      </c>
    </row>
    <row r="26" spans="1:16" ht="15">
      <c r="A26" t="s">
        <v>74</v>
      </c>
      <c r="C26" s="9"/>
      <c r="D26" s="10">
        <v>-179</v>
      </c>
      <c r="F26" s="9"/>
      <c r="G26" s="10">
        <v>-207</v>
      </c>
      <c r="I26" s="9"/>
      <c r="J26" s="10">
        <v>-16</v>
      </c>
      <c r="L26" s="9"/>
      <c r="M26" s="10">
        <v>-94</v>
      </c>
      <c r="O26" s="9"/>
      <c r="P26" s="10">
        <v>-106</v>
      </c>
    </row>
    <row r="27" spans="1:16" ht="15">
      <c r="A27" t="s">
        <v>75</v>
      </c>
      <c r="C27" s="9"/>
      <c r="D27" s="6">
        <v>2</v>
      </c>
      <c r="E27" s="9"/>
      <c r="F27" s="9"/>
      <c r="G27" s="6">
        <v>18</v>
      </c>
      <c r="I27" s="9"/>
      <c r="J27" s="6">
        <v>125</v>
      </c>
      <c r="L27" s="9"/>
      <c r="M27" s="6">
        <v>238</v>
      </c>
      <c r="O27" s="9"/>
      <c r="P27" s="10">
        <v>-28</v>
      </c>
    </row>
    <row r="28" spans="1:16" ht="15">
      <c r="A28" s="4" t="s">
        <v>76</v>
      </c>
      <c r="C28" s="9"/>
      <c r="D28" s="10">
        <v>-177</v>
      </c>
      <c r="E28" s="9"/>
      <c r="F28" s="9"/>
      <c r="G28" s="10">
        <v>-189</v>
      </c>
      <c r="I28" s="9"/>
      <c r="J28" s="6">
        <v>117</v>
      </c>
      <c r="L28" s="9"/>
      <c r="M28" s="6">
        <v>154</v>
      </c>
      <c r="O28" s="9"/>
      <c r="P28" s="10">
        <v>-128</v>
      </c>
    </row>
    <row r="29" spans="1:16" ht="15">
      <c r="A29" t="s">
        <v>77</v>
      </c>
      <c r="C29" s="9"/>
      <c r="D29" s="6">
        <v>11367</v>
      </c>
      <c r="E29" s="9"/>
      <c r="F29" s="9"/>
      <c r="G29" s="6">
        <v>7341</v>
      </c>
      <c r="I29" s="9"/>
      <c r="J29" s="6">
        <v>8426</v>
      </c>
      <c r="L29" s="9"/>
      <c r="M29" s="6">
        <v>2762</v>
      </c>
      <c r="O29" s="9"/>
      <c r="P29" s="10">
        <v>-19383</v>
      </c>
    </row>
    <row r="30" spans="1:16" ht="15">
      <c r="A30" t="s">
        <v>78</v>
      </c>
      <c r="C30" s="9"/>
      <c r="D30" s="6">
        <v>3068</v>
      </c>
      <c r="F30" s="9"/>
      <c r="G30" s="6">
        <v>3082</v>
      </c>
      <c r="I30" s="9"/>
      <c r="J30" s="10">
        <v>-990</v>
      </c>
      <c r="L30" s="9"/>
      <c r="M30" s="6">
        <v>132</v>
      </c>
      <c r="O30" s="9"/>
      <c r="P30" s="10">
        <v>-2083</v>
      </c>
    </row>
    <row r="31" spans="1:16" ht="15">
      <c r="A31" t="s">
        <v>79</v>
      </c>
      <c r="C31" s="8">
        <v>8299</v>
      </c>
      <c r="D31" s="8"/>
      <c r="F31" s="8">
        <v>4259</v>
      </c>
      <c r="G31" s="8"/>
      <c r="I31" s="8">
        <v>9416</v>
      </c>
      <c r="J31" s="8"/>
      <c r="L31" s="8">
        <v>2630</v>
      </c>
      <c r="M31" s="8"/>
      <c r="O31" s="11">
        <v>-17300</v>
      </c>
      <c r="P31" s="11"/>
    </row>
    <row r="32" ht="15">
      <c r="A32" t="s">
        <v>80</v>
      </c>
    </row>
    <row r="33" spans="1:16" ht="15">
      <c r="A33" t="s">
        <v>81</v>
      </c>
      <c r="C33" s="7">
        <v>1.01</v>
      </c>
      <c r="D33" s="7"/>
      <c r="F33" s="7">
        <v>0.54</v>
      </c>
      <c r="G33" s="7"/>
      <c r="I33" s="7">
        <v>1.26</v>
      </c>
      <c r="J33" s="7"/>
      <c r="L33" s="7">
        <v>0.36</v>
      </c>
      <c r="M33" s="7"/>
      <c r="O33" s="12">
        <v>-2.37</v>
      </c>
      <c r="P33" s="12"/>
    </row>
    <row r="34" spans="1:16" ht="15">
      <c r="A34" t="s">
        <v>82</v>
      </c>
      <c r="C34" s="7">
        <v>0.97</v>
      </c>
      <c r="D34" s="7"/>
      <c r="F34" s="7">
        <v>0.52</v>
      </c>
      <c r="G34" s="7"/>
      <c r="I34" s="7">
        <v>1.22</v>
      </c>
      <c r="J34" s="7"/>
      <c r="L34" s="7">
        <v>0.35</v>
      </c>
      <c r="M34" s="7"/>
      <c r="O34" s="12">
        <v>-2.37</v>
      </c>
      <c r="P34" s="12"/>
    </row>
    <row r="35" ht="15">
      <c r="A35" t="s">
        <v>83</v>
      </c>
    </row>
    <row r="36" spans="1:16" ht="15">
      <c r="A36" t="s">
        <v>81</v>
      </c>
      <c r="C36" s="9"/>
      <c r="D36" s="6">
        <v>8219</v>
      </c>
      <c r="F36" s="9"/>
      <c r="G36" s="6">
        <v>7834</v>
      </c>
      <c r="I36" s="9"/>
      <c r="J36" s="6">
        <v>7488</v>
      </c>
      <c r="L36" s="9"/>
      <c r="M36" s="6">
        <v>7355</v>
      </c>
      <c r="O36" s="9"/>
      <c r="P36" s="6">
        <v>7310</v>
      </c>
    </row>
    <row r="37" spans="1:16" ht="15">
      <c r="A37" t="s">
        <v>82</v>
      </c>
      <c r="C37" s="9"/>
      <c r="D37" s="6">
        <v>8565</v>
      </c>
      <c r="F37" s="9"/>
      <c r="G37" s="6">
        <v>8113</v>
      </c>
      <c r="I37" s="9"/>
      <c r="J37" s="6">
        <v>7739</v>
      </c>
      <c r="L37" s="9"/>
      <c r="M37" s="6">
        <v>7495</v>
      </c>
      <c r="O37" s="9"/>
      <c r="P37" s="6">
        <v>7310</v>
      </c>
    </row>
    <row r="38" ht="15">
      <c r="A38" s="4" t="s">
        <v>84</v>
      </c>
    </row>
    <row r="39" spans="1:16" ht="15">
      <c r="A39" t="s">
        <v>85</v>
      </c>
      <c r="C39" s="8">
        <v>15189</v>
      </c>
      <c r="D39" s="8"/>
      <c r="F39" s="8">
        <v>10167</v>
      </c>
      <c r="G39" s="8"/>
      <c r="I39" s="8">
        <v>8893</v>
      </c>
      <c r="J39" s="8"/>
      <c r="L39" s="8">
        <v>3431</v>
      </c>
      <c r="M39" s="8"/>
      <c r="O39" s="11">
        <v>-3338</v>
      </c>
      <c r="P39" s="11"/>
    </row>
    <row r="40" spans="1:16" ht="15">
      <c r="A40" t="s">
        <v>86</v>
      </c>
      <c r="C40" s="9"/>
      <c r="D40" s="6">
        <v>831</v>
      </c>
      <c r="F40" s="9"/>
      <c r="G40" s="6">
        <v>688</v>
      </c>
      <c r="I40" s="9"/>
      <c r="J40" s="6">
        <v>637</v>
      </c>
      <c r="L40" s="9"/>
      <c r="M40" s="6">
        <v>534</v>
      </c>
      <c r="O40" s="9"/>
      <c r="P40" s="6">
        <v>534</v>
      </c>
    </row>
  </sheetData>
  <sheetProtection selectLockedCells="1" selectUnlockedCells="1"/>
  <mergeCells count="33">
    <mergeCell ref="A2:F2"/>
    <mergeCell ref="C5:P5"/>
    <mergeCell ref="C6:D6"/>
    <mergeCell ref="F6:G6"/>
    <mergeCell ref="I6:J6"/>
    <mergeCell ref="L6:M6"/>
    <mergeCell ref="O6:P6"/>
    <mergeCell ref="C7:P7"/>
    <mergeCell ref="C9:D9"/>
    <mergeCell ref="F9:G9"/>
    <mergeCell ref="I9:J9"/>
    <mergeCell ref="L9:M9"/>
    <mergeCell ref="O9:P9"/>
    <mergeCell ref="C31:D31"/>
    <mergeCell ref="F31:G31"/>
    <mergeCell ref="I31:J31"/>
    <mergeCell ref="L31:M31"/>
    <mergeCell ref="O31:P31"/>
    <mergeCell ref="C33:D33"/>
    <mergeCell ref="F33:G33"/>
    <mergeCell ref="I33:J33"/>
    <mergeCell ref="L33:M33"/>
    <mergeCell ref="O33:P33"/>
    <mergeCell ref="C34:D34"/>
    <mergeCell ref="F34:G34"/>
    <mergeCell ref="I34:J34"/>
    <mergeCell ref="L34:M34"/>
    <mergeCell ref="O34:P34"/>
    <mergeCell ref="C39:D39"/>
    <mergeCell ref="F39:G39"/>
    <mergeCell ref="I39:J39"/>
    <mergeCell ref="L39:M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3"/>
      <c r="C3" s="5" t="s">
        <v>87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2:17" ht="15">
      <c r="B4" s="3"/>
      <c r="C4" s="5" t="s">
        <v>88</v>
      </c>
      <c r="D4" s="5"/>
      <c r="E4" s="3"/>
      <c r="F4" s="5" t="s">
        <v>89</v>
      </c>
      <c r="G4" s="5"/>
      <c r="H4" s="3"/>
      <c r="I4" s="5" t="s">
        <v>90</v>
      </c>
      <c r="J4" s="5"/>
      <c r="K4" s="3"/>
      <c r="L4" s="5" t="s">
        <v>91</v>
      </c>
      <c r="M4" s="5"/>
      <c r="N4" s="3"/>
      <c r="O4" s="5" t="s">
        <v>92</v>
      </c>
      <c r="P4" s="5"/>
      <c r="Q4" s="3"/>
    </row>
    <row r="5" spans="2:17" ht="15">
      <c r="B5" s="3"/>
      <c r="C5" s="5" t="s">
        <v>11</v>
      </c>
      <c r="D5" s="5"/>
      <c r="E5" s="3"/>
      <c r="F5" s="5" t="s">
        <v>11</v>
      </c>
      <c r="G5" s="5"/>
      <c r="H5" s="3"/>
      <c r="I5" s="5" t="s">
        <v>12</v>
      </c>
      <c r="J5" s="5"/>
      <c r="K5" s="3"/>
      <c r="L5" s="5" t="s">
        <v>52</v>
      </c>
      <c r="M5" s="5"/>
      <c r="N5" s="3"/>
      <c r="O5" s="5" t="s">
        <v>53</v>
      </c>
      <c r="P5" s="5"/>
      <c r="Q5" s="3"/>
    </row>
    <row r="6" ht="15">
      <c r="A6" s="4" t="s">
        <v>93</v>
      </c>
    </row>
    <row r="7" spans="1:16" ht="15">
      <c r="A7" t="s">
        <v>94</v>
      </c>
      <c r="C7" s="8">
        <v>22668</v>
      </c>
      <c r="D7" s="8"/>
      <c r="F7" s="8">
        <v>16487</v>
      </c>
      <c r="G7" s="8"/>
      <c r="I7" s="8">
        <v>18173</v>
      </c>
      <c r="J7" s="8"/>
      <c r="L7" s="8">
        <v>8134</v>
      </c>
      <c r="M7" s="8"/>
      <c r="O7" s="8">
        <v>10006</v>
      </c>
      <c r="P7" s="8"/>
    </row>
    <row r="8" spans="1:16" ht="15">
      <c r="A8" t="s">
        <v>95</v>
      </c>
      <c r="C8" s="9"/>
      <c r="D8" s="6">
        <v>24189</v>
      </c>
      <c r="F8" s="9"/>
      <c r="G8" s="6">
        <v>22499</v>
      </c>
      <c r="I8" s="9"/>
      <c r="J8" s="6">
        <v>27537</v>
      </c>
      <c r="L8" s="9"/>
      <c r="M8" s="6">
        <v>15706</v>
      </c>
      <c r="O8" s="9"/>
      <c r="P8" s="6">
        <v>13099</v>
      </c>
    </row>
    <row r="9" spans="1:16" ht="15">
      <c r="A9" s="4" t="s">
        <v>96</v>
      </c>
      <c r="C9" s="9"/>
      <c r="D9" s="6">
        <v>108347</v>
      </c>
      <c r="F9" s="9"/>
      <c r="G9" s="6">
        <v>72345</v>
      </c>
      <c r="I9" s="9"/>
      <c r="J9" s="6">
        <v>49330</v>
      </c>
      <c r="L9" s="9"/>
      <c r="M9" s="6">
        <v>38237</v>
      </c>
      <c r="O9" s="9"/>
      <c r="P9" s="6">
        <v>41977</v>
      </c>
    </row>
    <row r="10" spans="1:16" ht="15">
      <c r="A10" s="4" t="s">
        <v>97</v>
      </c>
      <c r="C10" s="9"/>
      <c r="D10" s="6">
        <v>6590</v>
      </c>
      <c r="F10" s="9"/>
      <c r="G10" s="6">
        <v>5823</v>
      </c>
      <c r="I10" s="9"/>
      <c r="J10" s="6">
        <v>985</v>
      </c>
      <c r="L10" s="9"/>
      <c r="M10" s="6">
        <v>731</v>
      </c>
      <c r="O10" s="9"/>
      <c r="P10" s="6">
        <v>3904</v>
      </c>
    </row>
    <row r="11" spans="1:16" ht="15">
      <c r="A11" s="4" t="s">
        <v>98</v>
      </c>
      <c r="C11" s="9"/>
      <c r="D11" s="6">
        <v>49918</v>
      </c>
      <c r="F11" s="9"/>
      <c r="G11" s="6">
        <v>37616</v>
      </c>
      <c r="I11" s="9"/>
      <c r="J11" s="6">
        <v>30413</v>
      </c>
      <c r="L11" s="9"/>
      <c r="M11" s="6">
        <v>20213</v>
      </c>
      <c r="O11" s="9"/>
      <c r="P11" s="6">
        <v>17351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7:D7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3"/>
      <c r="C3" s="5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2:17" ht="15">
      <c r="B4" s="3"/>
      <c r="C4" s="5" t="s">
        <v>11</v>
      </c>
      <c r="D4" s="5"/>
      <c r="E4" s="3"/>
      <c r="F4" s="5" t="s">
        <v>12</v>
      </c>
      <c r="G4" s="5"/>
      <c r="H4" s="3"/>
      <c r="I4" s="5" t="s">
        <v>13</v>
      </c>
      <c r="J4" s="5"/>
      <c r="K4" s="3"/>
      <c r="L4" s="5" t="s">
        <v>52</v>
      </c>
      <c r="M4" s="5"/>
      <c r="N4" s="3"/>
      <c r="O4" s="5" t="s">
        <v>53</v>
      </c>
      <c r="P4" s="5"/>
      <c r="Q4" s="3"/>
    </row>
    <row r="5" spans="1:16" ht="15">
      <c r="A5" t="s">
        <v>79</v>
      </c>
      <c r="C5" s="8">
        <v>8299</v>
      </c>
      <c r="D5" s="8"/>
      <c r="F5" s="8">
        <v>4259</v>
      </c>
      <c r="G5" s="8"/>
      <c r="I5" s="8">
        <v>9416</v>
      </c>
      <c r="J5" s="8"/>
      <c r="L5" s="8">
        <v>2630</v>
      </c>
      <c r="M5" s="8"/>
      <c r="O5" s="11">
        <v>-17300</v>
      </c>
      <c r="P5" s="11"/>
    </row>
    <row r="6" spans="1:16" ht="15">
      <c r="A6" t="s">
        <v>73</v>
      </c>
      <c r="C6" s="9"/>
      <c r="D6" s="9" t="s">
        <v>67</v>
      </c>
      <c r="F6" s="9"/>
      <c r="G6" s="9" t="s">
        <v>67</v>
      </c>
      <c r="I6" s="9"/>
      <c r="J6" s="10">
        <v>-8</v>
      </c>
      <c r="L6" s="9"/>
      <c r="M6" s="10">
        <v>-10</v>
      </c>
      <c r="O6" s="9"/>
      <c r="P6" s="10">
        <v>-6</v>
      </c>
    </row>
    <row r="7" spans="1:16" ht="15">
      <c r="A7" t="s">
        <v>74</v>
      </c>
      <c r="C7" s="9"/>
      <c r="D7" s="6">
        <v>179</v>
      </c>
      <c r="F7" s="9"/>
      <c r="G7" s="6">
        <v>207</v>
      </c>
      <c r="I7" s="9"/>
      <c r="J7" s="6">
        <v>16</v>
      </c>
      <c r="L7" s="9"/>
      <c r="M7" s="6">
        <v>94</v>
      </c>
      <c r="O7" s="9"/>
      <c r="P7" s="6">
        <v>106</v>
      </c>
    </row>
    <row r="8" spans="1:16" ht="15">
      <c r="A8" t="s">
        <v>99</v>
      </c>
      <c r="C8" s="9"/>
      <c r="D8" s="6">
        <v>3068</v>
      </c>
      <c r="F8" s="9"/>
      <c r="G8" s="6">
        <v>3082</v>
      </c>
      <c r="I8" s="9"/>
      <c r="J8" s="10">
        <v>-990</v>
      </c>
      <c r="L8" s="9"/>
      <c r="M8" s="6">
        <v>132</v>
      </c>
      <c r="O8" s="9"/>
      <c r="P8" s="10">
        <v>-2083</v>
      </c>
    </row>
    <row r="9" spans="1:16" ht="15">
      <c r="A9" t="s">
        <v>68</v>
      </c>
      <c r="C9" s="9"/>
      <c r="D9" s="9" t="s">
        <v>67</v>
      </c>
      <c r="F9" s="9"/>
      <c r="G9" s="9" t="s">
        <v>67</v>
      </c>
      <c r="I9" s="9"/>
      <c r="J9" s="9" t="s">
        <v>67</v>
      </c>
      <c r="L9" s="9"/>
      <c r="M9" s="9" t="s">
        <v>67</v>
      </c>
      <c r="O9" s="9"/>
      <c r="P9" s="6">
        <v>15208</v>
      </c>
    </row>
    <row r="10" spans="1:16" ht="15">
      <c r="A10" t="s">
        <v>100</v>
      </c>
      <c r="C10" s="9"/>
      <c r="D10" s="6">
        <v>439</v>
      </c>
      <c r="F10" s="9"/>
      <c r="G10" s="6">
        <v>547</v>
      </c>
      <c r="I10" s="9"/>
      <c r="J10" s="9" t="s">
        <v>67</v>
      </c>
      <c r="L10" s="9"/>
      <c r="M10" s="9" t="s">
        <v>67</v>
      </c>
      <c r="O10" s="9"/>
      <c r="P10" s="9" t="s">
        <v>67</v>
      </c>
    </row>
    <row r="11" spans="1:16" ht="15">
      <c r="A11" t="s">
        <v>65</v>
      </c>
      <c r="C11" s="9"/>
      <c r="D11" s="6">
        <v>3204</v>
      </c>
      <c r="F11" s="9"/>
      <c r="G11" s="6">
        <v>2072</v>
      </c>
      <c r="I11" s="9"/>
      <c r="J11" s="6">
        <v>459</v>
      </c>
      <c r="L11" s="9"/>
      <c r="M11" s="6">
        <v>585</v>
      </c>
      <c r="O11" s="9"/>
      <c r="P11" s="6">
        <v>737</v>
      </c>
    </row>
    <row r="12" spans="1:16" ht="15">
      <c r="A12" t="s">
        <v>101</v>
      </c>
      <c r="C12" s="8">
        <v>15189</v>
      </c>
      <c r="D12" s="8"/>
      <c r="F12" s="8">
        <v>10167</v>
      </c>
      <c r="G12" s="8"/>
      <c r="I12" s="8">
        <v>8893</v>
      </c>
      <c r="J12" s="8"/>
      <c r="L12" s="8">
        <v>3431</v>
      </c>
      <c r="M12" s="8"/>
      <c r="O12" s="11">
        <v>-3338</v>
      </c>
      <c r="P12" s="11"/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2:8" ht="15">
      <c r="B5" s="3"/>
      <c r="C5" s="5" t="s">
        <v>10</v>
      </c>
      <c r="D5" s="5"/>
      <c r="E5" s="5"/>
      <c r="F5" s="5"/>
      <c r="G5" s="5"/>
      <c r="H5" s="3"/>
    </row>
    <row r="6" spans="2:8" ht="15">
      <c r="B6" s="3"/>
      <c r="C6" s="3"/>
      <c r="D6" s="3"/>
      <c r="E6" s="3"/>
      <c r="F6" s="3"/>
      <c r="G6" s="3"/>
      <c r="H6" s="3"/>
    </row>
    <row r="7" spans="2:8" ht="15">
      <c r="B7" s="3"/>
      <c r="C7" s="2" t="s">
        <v>11</v>
      </c>
      <c r="D7" s="3"/>
      <c r="E7" s="2" t="s">
        <v>12</v>
      </c>
      <c r="F7" s="3"/>
      <c r="G7" s="2" t="s">
        <v>13</v>
      </c>
      <c r="H7" s="3"/>
    </row>
    <row r="8" ht="15">
      <c r="A8" s="4" t="s">
        <v>103</v>
      </c>
    </row>
    <row r="9" spans="1:7" ht="15">
      <c r="A9" t="s">
        <v>56</v>
      </c>
      <c r="C9" t="s">
        <v>39</v>
      </c>
      <c r="E9" t="s">
        <v>39</v>
      </c>
      <c r="G9" t="s">
        <v>39</v>
      </c>
    </row>
    <row r="10" ht="15">
      <c r="A10" t="s">
        <v>104</v>
      </c>
    </row>
    <row r="11" spans="1:7" ht="15">
      <c r="A11" t="s">
        <v>58</v>
      </c>
      <c r="C11" s="13">
        <v>18.7</v>
      </c>
      <c r="E11" s="13">
        <v>23.6</v>
      </c>
      <c r="G11" s="13">
        <v>26.1</v>
      </c>
    </row>
    <row r="12" spans="1:7" ht="15">
      <c r="A12" t="s">
        <v>59</v>
      </c>
      <c r="C12" s="13">
        <v>49.9</v>
      </c>
      <c r="E12" s="13">
        <v>37.2</v>
      </c>
      <c r="G12" s="13">
        <v>32.9</v>
      </c>
    </row>
    <row r="13" spans="1:7" ht="15">
      <c r="A13" s="4" t="s">
        <v>60</v>
      </c>
      <c r="C13" s="13">
        <v>68.6</v>
      </c>
      <c r="E13" s="13">
        <v>60.8</v>
      </c>
      <c r="G13" s="13">
        <v>59</v>
      </c>
    </row>
    <row r="14" ht="15">
      <c r="A14" t="s">
        <v>61</v>
      </c>
    </row>
    <row r="15" spans="1:7" ht="15">
      <c r="A15" t="s">
        <v>105</v>
      </c>
      <c r="C15" s="13">
        <v>14.9</v>
      </c>
      <c r="E15" s="13">
        <v>19.1</v>
      </c>
      <c r="G15" s="13">
        <v>19.8</v>
      </c>
    </row>
    <row r="16" spans="1:7" ht="15">
      <c r="A16" t="s">
        <v>63</v>
      </c>
      <c r="C16" s="13">
        <v>2</v>
      </c>
      <c r="E16" s="13">
        <v>3.1</v>
      </c>
      <c r="G16" s="13">
        <v>4.1</v>
      </c>
    </row>
    <row r="17" spans="1:7" ht="15">
      <c r="A17" t="s">
        <v>64</v>
      </c>
      <c r="C17" s="13">
        <v>0.6000000000000001</v>
      </c>
      <c r="E17" s="13">
        <v>0.6000000000000001</v>
      </c>
      <c r="G17" s="13">
        <v>0.2</v>
      </c>
    </row>
    <row r="18" spans="1:7" ht="15">
      <c r="A18" t="s">
        <v>65</v>
      </c>
      <c r="C18" s="13">
        <v>1.5</v>
      </c>
      <c r="E18" s="13">
        <v>1.5</v>
      </c>
      <c r="G18" s="13">
        <v>0.4</v>
      </c>
    </row>
    <row r="19" spans="1:7" ht="15">
      <c r="A19" t="s">
        <v>69</v>
      </c>
      <c r="C19" s="13">
        <v>7</v>
      </c>
      <c r="E19" s="13">
        <v>9.4</v>
      </c>
      <c r="G19" s="13">
        <v>8.8</v>
      </c>
    </row>
    <row r="20" spans="1:7" ht="15">
      <c r="A20" s="4" t="s">
        <v>70</v>
      </c>
      <c r="C20" s="13">
        <v>26</v>
      </c>
      <c r="E20" s="13">
        <v>33.7</v>
      </c>
      <c r="G20" s="13">
        <v>33.3</v>
      </c>
    </row>
    <row r="21" spans="1:7" ht="15">
      <c r="A21" t="s">
        <v>106</v>
      </c>
      <c r="C21" s="13">
        <v>5.4</v>
      </c>
      <c r="E21" s="13">
        <v>5.5</v>
      </c>
      <c r="G21" s="13">
        <v>7.7</v>
      </c>
    </row>
    <row r="22" ht="15">
      <c r="A22" t="s">
        <v>72</v>
      </c>
    </row>
    <row r="23" spans="1:7" ht="15">
      <c r="A23" t="s">
        <v>74</v>
      </c>
      <c r="C23" s="14">
        <v>-0.1</v>
      </c>
      <c r="E23" s="14">
        <v>-0.2</v>
      </c>
      <c r="G23" s="13">
        <v>0.1</v>
      </c>
    </row>
    <row r="24" spans="1:7" ht="15">
      <c r="A24" s="4" t="s">
        <v>76</v>
      </c>
      <c r="C24" s="14">
        <v>-0.1</v>
      </c>
      <c r="E24" s="14">
        <v>-0.2</v>
      </c>
      <c r="G24" s="13">
        <v>0.1</v>
      </c>
    </row>
    <row r="25" spans="1:7" ht="15">
      <c r="A25" t="s">
        <v>107</v>
      </c>
      <c r="C25" s="13">
        <v>5.3</v>
      </c>
      <c r="E25" s="13">
        <v>5.3</v>
      </c>
      <c r="G25" s="13">
        <v>7.8</v>
      </c>
    </row>
    <row r="26" spans="1:7" ht="15">
      <c r="A26" t="s">
        <v>78</v>
      </c>
      <c r="C26" s="13">
        <v>1.5</v>
      </c>
      <c r="E26" s="13">
        <v>2.3</v>
      </c>
      <c r="G26" s="14">
        <v>-0.9</v>
      </c>
    </row>
    <row r="27" spans="1:7" ht="15">
      <c r="A27" t="s">
        <v>108</v>
      </c>
      <c r="C27" t="s">
        <v>109</v>
      </c>
      <c r="E27" t="s">
        <v>110</v>
      </c>
      <c r="G27" t="s">
        <v>111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2020-01-02T21:32:52Z</dcterms:created>
  <dcterms:modified xsi:type="dcterms:W3CDTF">2020-01-02T21:32:52Z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